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60" yWindow="4170" windowWidth="9915" windowHeight="4455" activeTab="0"/>
  </bookViews>
  <sheets>
    <sheet name="取扱状況（その他市場）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<sst xmlns="http://schemas.openxmlformats.org/spreadsheetml/2006/main" count="58" uniqueCount="30">
  <si>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平</t>
  </si>
  <si>
    <t>成</t>
  </si>
  <si>
    <t>１０</t>
  </si>
  <si>
    <t>年</t>
  </si>
  <si>
    <t>度</t>
  </si>
  <si>
    <t>取</t>
  </si>
  <si>
    <t>扱</t>
  </si>
  <si>
    <t>高</t>
  </si>
  <si>
    <t>平成９年度取扱高</t>
  </si>
  <si>
    <t>平成８年度取扱高</t>
  </si>
  <si>
    <t>１０年／９年</t>
  </si>
  <si>
    <t>野　　　菜</t>
  </si>
  <si>
    <t>果　　　実</t>
  </si>
  <si>
    <t>水　産　物</t>
  </si>
  <si>
    <t>食　　　肉</t>
  </si>
  <si>
    <t>花き</t>
  </si>
  <si>
    <t>その他</t>
  </si>
  <si>
    <t>計</t>
  </si>
  <si>
    <t>数量</t>
  </si>
  <si>
    <t>金額</t>
  </si>
  <si>
    <t>大栄青果市場</t>
  </si>
  <si>
    <t>－</t>
  </si>
  <si>
    <t>東和園芸卸売市場</t>
  </si>
  <si>
    <t xml:space="preserve"> 尾 青果卸売市場（休業中）</t>
  </si>
  <si>
    <t>　　　合　　計　　　</t>
  </si>
  <si>
    <t>取扱状況（その他の市場）</t>
  </si>
  <si>
    <t>平成１０年度　（単位：数量（トン）、金額（千円））</t>
  </si>
  <si>
    <t>取　　扱　　高　</t>
  </si>
  <si>
    <t>　市　　場　　名</t>
  </si>
  <si>
    <t>平成１０年度　（単位：数量（トン）、金額（千円））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</si>
</sst>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</numFmts>
  <fonts count="7">
    <font>
      <sz val="11"/>
      <name val="ＭＳ 明朝"/>
      <family val="1"/>
    </font>
    <font>
      <sz val="11"/>
      <name val="ＭＳ Ｐゴシック"/>
      <family val="3"/>
    </font>
    <font>
      <sz val="8.5"/>
      <color indexed="8"/>
      <name val="明朝"/>
      <family val="1"/>
    </font>
    <font>
      <b/>
      <sz val="12"/>
      <color indexed="8"/>
      <name val="明朝"/>
      <family val="1"/>
    </font>
    <font>
      <sz val="6"/>
      <name val="ＭＳ Ｐ明朝"/>
      <family val="1"/>
    </font>
    <font>
      <sz val="10"/>
      <color indexed="8"/>
      <name val="明朝"/>
      <family val="1"/>
    </font>
    <font>
      <sz val="8"/>
      <color indexed="8"/>
      <name val="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185" fontId="3" fillId="0" borderId="0" xfId="22" applyFont="1" applyAlignment="1">
      <alignment vertical="center"/>
      <protection/>
    </xf>
    <xf numFmtId="185" fontId="5" fillId="0" borderId="0" xfId="22" applyFont="1">
      <alignment vertical="top"/>
      <protection/>
    </xf>
    <xf numFmtId="185" fontId="5" fillId="0" borderId="0" xfId="22" applyFont="1">
      <alignment horizontal="right" vertical="top"/>
      <protection/>
    </xf>
    <xf numFmtId="185" fontId="5" fillId="2" borderId="1" xfId="22" applyNumberFormat="1" applyFont="1" applyFill="1" applyBorder="1" applyAlignment="1">
      <alignment horizontal="right"/>
      <protection/>
    </xf>
    <xf numFmtId="185" fontId="5" fillId="2" borderId="2" xfId="22" applyNumberFormat="1" applyFont="1" applyFill="1" applyBorder="1" applyAlignment="1">
      <alignment horizontal="center" vertical="top"/>
      <protection/>
    </xf>
    <xf numFmtId="185" fontId="5" fillId="2" borderId="3" xfId="22" applyNumberFormat="1" applyFont="1" applyFill="1" applyBorder="1" applyAlignment="1">
      <alignment horizontal="center" vertical="top"/>
      <protection/>
    </xf>
    <xf numFmtId="185" fontId="5" fillId="2" borderId="2" xfId="22" applyNumberFormat="1" applyFont="1" applyFill="1" applyBorder="1" applyAlignment="1">
      <alignment horizontal="center" vertical="center"/>
      <protection/>
    </xf>
    <xf numFmtId="185" fontId="5" fillId="2" borderId="4" xfId="22" applyNumberFormat="1" applyFont="1" applyFill="1" applyBorder="1" applyAlignment="1">
      <alignment horizontal="center" vertical="center"/>
      <protection/>
    </xf>
    <xf numFmtId="185" fontId="5" fillId="2" borderId="5" xfId="22" applyNumberFormat="1" applyFont="1" applyFill="1" applyBorder="1" applyAlignment="1">
      <alignment horizontal="center" vertical="center"/>
      <protection/>
    </xf>
    <xf numFmtId="185" fontId="5" fillId="0" borderId="6" xfId="22" applyNumberFormat="1" applyFont="1">
      <alignment vertical="top"/>
      <protection/>
    </xf>
    <xf numFmtId="185" fontId="5" fillId="2" borderId="7" xfId="22" applyNumberFormat="1" applyFont="1" applyFill="1" applyBorder="1" applyAlignment="1">
      <alignment horizontal="center" vertical="center"/>
      <protection/>
    </xf>
    <xf numFmtId="185" fontId="5" fillId="2" borderId="8" xfId="22" applyNumberFormat="1" applyFont="1" applyFill="1" applyBorder="1" applyAlignment="1">
      <alignment horizontal="center" vertical="top"/>
      <protection/>
    </xf>
    <xf numFmtId="185" fontId="5" fillId="2" borderId="9" xfId="22" applyNumberFormat="1" applyFont="1" applyFill="1" applyBorder="1" applyAlignment="1">
      <alignment horizontal="center" vertical="top"/>
      <protection/>
    </xf>
    <xf numFmtId="185" fontId="5" fillId="2" borderId="10" xfId="22" applyNumberFormat="1" applyFont="1" applyFill="1" applyBorder="1" applyAlignment="1">
      <alignment horizontal="center" vertical="top"/>
      <protection/>
    </xf>
    <xf numFmtId="185" fontId="5" fillId="2" borderId="11" xfId="22" applyNumberFormat="1" applyFont="1" applyFill="1" applyBorder="1" applyAlignment="1">
      <alignment horizontal="center" vertical="top"/>
      <protection/>
    </xf>
    <xf numFmtId="185" fontId="5" fillId="2" borderId="12" xfId="22" applyNumberFormat="1" applyFont="1" applyFill="1" applyBorder="1" applyAlignment="1">
      <alignment horizontal="center" vertical="center"/>
      <protection/>
    </xf>
    <xf numFmtId="185" fontId="5" fillId="2" borderId="13" xfId="22" applyNumberFormat="1" applyFont="1" applyFill="1" applyBorder="1" applyAlignment="1">
      <alignment horizontal="center" vertical="center"/>
      <protection/>
    </xf>
    <xf numFmtId="185" fontId="5" fillId="2" borderId="14" xfId="22" applyNumberFormat="1" applyFont="1" applyFill="1" applyBorder="1" applyAlignment="1">
      <alignment horizontal="center" vertical="center"/>
      <protection/>
    </xf>
    <xf numFmtId="185" fontId="5" fillId="2" borderId="7" xfId="22" applyNumberFormat="1" applyFont="1" applyFill="1" applyBorder="1" applyAlignment="1">
      <alignment horizontal="left" vertical="top"/>
      <protection/>
    </xf>
    <xf numFmtId="185" fontId="5" fillId="3" borderId="15" xfId="22" applyNumberFormat="1" applyFont="1" applyFill="1" applyBorder="1" applyAlignment="1">
      <alignment horizontal="distributed" vertical="top"/>
      <protection/>
    </xf>
    <xf numFmtId="185" fontId="5" fillId="0" borderId="10" xfId="22" applyNumberFormat="1" applyFont="1" applyBorder="1">
      <alignment vertical="top"/>
      <protection/>
    </xf>
    <xf numFmtId="185" fontId="5" fillId="0" borderId="10" xfId="22" applyNumberFormat="1" applyFont="1" applyBorder="1" applyAlignment="1">
      <alignment horizontal="right" vertical="top"/>
      <protection/>
    </xf>
    <xf numFmtId="195" fontId="5" fillId="0" borderId="10" xfId="22" applyNumberFormat="1" applyFont="1" applyBorder="1" applyAlignment="1">
      <alignment horizontal="right" vertical="top"/>
      <protection/>
    </xf>
    <xf numFmtId="177" fontId="5" fillId="0" borderId="10" xfId="22" applyNumberFormat="1" applyFont="1" applyBorder="1" applyAlignment="1">
      <alignment horizontal="right" vertical="top"/>
      <protection/>
    </xf>
    <xf numFmtId="185" fontId="5" fillId="3" borderId="16" xfId="22" applyNumberFormat="1" applyFont="1" applyFill="1" applyBorder="1" applyAlignment="1">
      <alignment horizontal="center" vertical="top"/>
      <protection/>
    </xf>
    <xf numFmtId="189" fontId="5" fillId="0" borderId="10" xfId="22" applyNumberFormat="1" applyFont="1" applyBorder="1">
      <alignment vertical="top"/>
      <protection/>
    </xf>
    <xf numFmtId="3" fontId="5" fillId="0" borderId="10" xfId="22" applyNumberFormat="1" applyFont="1" applyBorder="1">
      <alignment vertical="top"/>
      <protection/>
    </xf>
    <xf numFmtId="185" fontId="5" fillId="0" borderId="3" xfId="22" applyNumberFormat="1" applyFont="1" applyBorder="1">
      <alignment vertical="top"/>
      <protection/>
    </xf>
    <xf numFmtId="185" fontId="6" fillId="0" borderId="0" xfId="22" applyFont="1" applyAlignment="1">
      <alignment horizontal="left" vertical="top"/>
      <protection/>
    </xf>
  </cellXfs>
  <cellStyles count="1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_取扱状況10" xfId="20"/>
    <cellStyle name="標準_11手数料" xfId="21"/>
    <cellStyle name="標準_取扱状況10" xfId="22"/>
    <cellStyle name="標準_統計情報10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0</xdr:rowOff>
    </xdr:from>
    <xdr:to>
      <xdr:col>1</xdr:col>
      <xdr:colOff>314325</xdr:colOff>
      <xdr:row>8</xdr:row>
      <xdr:rowOff>0</xdr:rowOff>
    </xdr:to>
    <xdr:sp>
      <xdr:nvSpPr>
        <xdr:cNvPr id="1" name="Oval 1"/>
        <xdr:cNvSpPr>
          <a:spLocks/>
        </xdr:cNvSpPr>
      </xdr:nvSpPr>
      <xdr:spPr>
        <a:xfrm>
          <a:off x="361950" y="1095375"/>
          <a:ext cx="190500" cy="1524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3717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1"/>
  <sheetViews>
    <sheetView tabSelected="1" zoomScale="125" zoomScaleNormal="125" zoomScaleSheetLayoutView="100" workbookViewId="0" topLeftCell="A1">
      <selection activeCell="B1" sqref="B1"/>
    </sheetView>
  </sheetViews>
  <sheetFormatPr defaultColWidth="8.8984375" defaultRowHeight="12" customHeight="1"/>
  <cols>
    <col min="1" max="1" width="2.59765625" style="2" customWidth="1"/>
    <col min="2" max="2" width="24.8984375" style="2" customWidth="1"/>
    <col min="3" max="3" width="7.19921875" style="2" customWidth="1"/>
    <col min="4" max="4" width="8.8984375" style="2" customWidth="1"/>
    <col min="5" max="5" width="7.19921875" style="2" customWidth="1"/>
    <col min="6" max="6" width="8.8984375" style="2" customWidth="1"/>
    <col min="7" max="7" width="7.19921875" style="2" customWidth="1"/>
    <col min="8" max="8" width="8.8984375" style="2" customWidth="1"/>
    <col min="9" max="9" width="7.19921875" style="2" customWidth="1"/>
    <col min="10" max="10" width="8.8984375" style="2" customWidth="1"/>
    <col min="11" max="11" width="11.8984375" style="2" bestFit="1" customWidth="1"/>
    <col min="12" max="12" width="8.8984375" style="2" customWidth="1"/>
    <col min="13" max="13" width="8" style="2" customWidth="1"/>
    <col min="14" max="14" width="10.19921875" style="2" customWidth="1"/>
    <col min="15" max="15" width="8" style="2" customWidth="1"/>
    <col min="16" max="16" width="10.19921875" style="2" customWidth="1"/>
    <col min="17" max="17" width="8" style="2" customWidth="1"/>
    <col min="18" max="18" width="10.19921875" style="2" customWidth="1"/>
    <col min="19" max="20" width="7.19921875" style="2" customWidth="1"/>
    <col min="21" max="16384" width="8.8984375" style="2" customWidth="1"/>
  </cols>
  <sheetData>
    <row r="1" ht="14.25" customHeight="1">
      <c r="B1" s="1" t="s">
        <v>25</v>
      </c>
    </row>
    <row r="2" ht="12" customHeight="1" thickBot="1">
      <c r="T2" s="3" t="s">
        <v>26</v>
      </c>
    </row>
    <row r="3" spans="2:21" ht="12" customHeight="1">
      <c r="B3" s="4" t="s">
        <v>27</v>
      </c>
      <c r="C3" s="5"/>
      <c r="D3" s="6"/>
      <c r="E3" s="6" t="s">
        <v>0</v>
      </c>
      <c r="F3" s="6" t="s">
        <v>1</v>
      </c>
      <c r="G3" s="6" t="s">
        <v>2</v>
      </c>
      <c r="H3" s="6" t="s">
        <v>3</v>
      </c>
      <c r="I3" s="6" t="s">
        <v>4</v>
      </c>
      <c r="J3" s="6" t="s">
        <v>5</v>
      </c>
      <c r="K3" s="6" t="s">
        <v>6</v>
      </c>
      <c r="L3" s="6" t="s">
        <v>7</v>
      </c>
      <c r="M3" s="6"/>
      <c r="N3" s="6"/>
      <c r="O3" s="7" t="s">
        <v>8</v>
      </c>
      <c r="P3" s="8"/>
      <c r="Q3" s="7" t="s">
        <v>9</v>
      </c>
      <c r="R3" s="8"/>
      <c r="S3" s="7" t="s">
        <v>10</v>
      </c>
      <c r="T3" s="9"/>
      <c r="U3" s="10"/>
    </row>
    <row r="4" spans="2:21" ht="12" customHeight="1">
      <c r="B4" s="11"/>
      <c r="C4" s="12" t="s">
        <v>11</v>
      </c>
      <c r="D4" s="13"/>
      <c r="E4" s="12" t="s">
        <v>12</v>
      </c>
      <c r="F4" s="13"/>
      <c r="G4" s="12" t="s">
        <v>13</v>
      </c>
      <c r="H4" s="13"/>
      <c r="I4" s="12" t="s">
        <v>14</v>
      </c>
      <c r="J4" s="13"/>
      <c r="K4" s="14" t="s">
        <v>15</v>
      </c>
      <c r="L4" s="14" t="s">
        <v>16</v>
      </c>
      <c r="M4" s="14" t="s">
        <v>17</v>
      </c>
      <c r="N4" s="15"/>
      <c r="O4" s="16"/>
      <c r="P4" s="17"/>
      <c r="Q4" s="16"/>
      <c r="R4" s="17"/>
      <c r="S4" s="16"/>
      <c r="T4" s="18"/>
      <c r="U4" s="10"/>
    </row>
    <row r="5" spans="2:21" ht="12" customHeight="1">
      <c r="B5" s="19" t="s">
        <v>28</v>
      </c>
      <c r="C5" s="14" t="s">
        <v>18</v>
      </c>
      <c r="D5" s="14" t="s">
        <v>19</v>
      </c>
      <c r="E5" s="14" t="s">
        <v>18</v>
      </c>
      <c r="F5" s="14" t="s">
        <v>19</v>
      </c>
      <c r="G5" s="14" t="s">
        <v>18</v>
      </c>
      <c r="H5" s="14" t="s">
        <v>19</v>
      </c>
      <c r="I5" s="14" t="s">
        <v>18</v>
      </c>
      <c r="J5" s="14" t="s">
        <v>19</v>
      </c>
      <c r="K5" s="14" t="s">
        <v>19</v>
      </c>
      <c r="L5" s="14" t="s">
        <v>19</v>
      </c>
      <c r="M5" s="14" t="s">
        <v>18</v>
      </c>
      <c r="N5" s="14" t="s">
        <v>19</v>
      </c>
      <c r="O5" s="14" t="s">
        <v>18</v>
      </c>
      <c r="P5" s="14" t="s">
        <v>19</v>
      </c>
      <c r="Q5" s="14" t="s">
        <v>18</v>
      </c>
      <c r="R5" s="14" t="s">
        <v>19</v>
      </c>
      <c r="S5" s="14" t="s">
        <v>18</v>
      </c>
      <c r="T5" s="14" t="s">
        <v>19</v>
      </c>
      <c r="U5" s="10"/>
    </row>
    <row r="6" spans="2:21" ht="12" customHeight="1">
      <c r="B6" s="20" t="s">
        <v>20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2"/>
      <c r="N6" s="21">
        <f>SUM(D6,F6,H6,J6,K6,L6)</f>
        <v>0</v>
      </c>
      <c r="O6" s="21"/>
      <c r="P6" s="21"/>
      <c r="Q6" s="22" t="s">
        <v>21</v>
      </c>
      <c r="R6" s="21">
        <v>1086807</v>
      </c>
      <c r="S6" s="23" t="s">
        <v>21</v>
      </c>
      <c r="T6" s="23" t="s">
        <v>21</v>
      </c>
      <c r="U6" s="10"/>
    </row>
    <row r="7" spans="2:21" ht="12" customHeight="1">
      <c r="B7" s="20" t="s">
        <v>22</v>
      </c>
      <c r="C7" s="21"/>
      <c r="D7" s="21"/>
      <c r="E7" s="21"/>
      <c r="F7" s="21"/>
      <c r="G7" s="21"/>
      <c r="H7" s="21"/>
      <c r="I7" s="21"/>
      <c r="J7" s="21"/>
      <c r="K7" s="21">
        <v>769796</v>
      </c>
      <c r="L7" s="21"/>
      <c r="M7" s="22" t="s">
        <v>21</v>
      </c>
      <c r="N7" s="21">
        <f>SUM(D7,F7,H7,J7,K7,L7)</f>
        <v>769796</v>
      </c>
      <c r="O7" s="22" t="s">
        <v>21</v>
      </c>
      <c r="P7" s="21">
        <v>815976</v>
      </c>
      <c r="Q7" s="22" t="s">
        <v>21</v>
      </c>
      <c r="R7" s="21">
        <v>840699</v>
      </c>
      <c r="S7" s="23" t="s">
        <v>21</v>
      </c>
      <c r="T7" s="24">
        <f>+N7/P7</f>
        <v>0.9434051981921037</v>
      </c>
      <c r="U7" s="10"/>
    </row>
    <row r="8" spans="2:21" ht="12" customHeight="1">
      <c r="B8" s="20" t="s">
        <v>23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2"/>
      <c r="N8" s="21">
        <f>SUM(D8,F8,H8,J8,K8,L8)</f>
        <v>0</v>
      </c>
      <c r="O8" s="22"/>
      <c r="P8" s="21"/>
      <c r="Q8" s="22"/>
      <c r="R8" s="21"/>
      <c r="S8" s="23" t="s">
        <v>21</v>
      </c>
      <c r="T8" s="23" t="s">
        <v>21</v>
      </c>
      <c r="U8" s="10"/>
    </row>
    <row r="9" spans="2:21" ht="12" customHeight="1" thickBot="1">
      <c r="B9" s="25" t="s">
        <v>24</v>
      </c>
      <c r="C9" s="26">
        <f aca="true" t="shared" si="0" ref="C9:L9">SUM(C6:C8)</f>
        <v>0</v>
      </c>
      <c r="D9" s="26">
        <f t="shared" si="0"/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7">
        <f>SUM(K6:K8)</f>
        <v>769796</v>
      </c>
      <c r="L9" s="26">
        <f t="shared" si="0"/>
        <v>0</v>
      </c>
      <c r="M9" s="22"/>
      <c r="N9" s="27">
        <f>SUM(N6:N8)</f>
        <v>769796</v>
      </c>
      <c r="O9" s="22" t="s">
        <v>21</v>
      </c>
      <c r="P9" s="27">
        <f>SUM(P6:P8)</f>
        <v>815976</v>
      </c>
      <c r="Q9" s="22" t="s">
        <v>21</v>
      </c>
      <c r="R9" s="27">
        <f>SUM(R6:R8)</f>
        <v>1927506</v>
      </c>
      <c r="S9" s="22" t="s">
        <v>21</v>
      </c>
      <c r="T9" s="22" t="s">
        <v>21</v>
      </c>
      <c r="U9" s="10"/>
    </row>
    <row r="10" spans="2:20" ht="12" customHeight="1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</row>
    <row r="11" ht="12" customHeight="1">
      <c r="B11" s="29" t="s">
        <v>29</v>
      </c>
    </row>
  </sheetData>
  <mergeCells count="7">
    <mergeCell ref="O3:P4"/>
    <mergeCell ref="Q3:R4"/>
    <mergeCell ref="S3:T4"/>
    <mergeCell ref="C4:D4"/>
    <mergeCell ref="E4:F4"/>
    <mergeCell ref="G4:H4"/>
    <mergeCell ref="I4:J4"/>
  </mergeCells>
  <printOptions/>
  <pageMargins left="0.7874015748031495" right="0.39370078740157477" top="0.7874015748031495" bottom="0.5905511811023622" header="0.5905511811023622" footer="0.90551181102362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2000-03-29T09:45:18Z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