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6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<sst xmlns="http://schemas.openxmlformats.org/spreadsheetml/2006/main" count="31" uniqueCount="25">
  <si>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(16)輸入農畜水産物の入荷状況（取扱量）（平成12年度）</t>
  </si>
  <si>
    <t>区　　分</t>
  </si>
  <si>
    <t>商　　　　社</t>
  </si>
  <si>
    <t>そ　　の　　他</t>
  </si>
  <si>
    <t>計</t>
  </si>
  <si>
    <t>委託</t>
  </si>
  <si>
    <t>小計</t>
  </si>
  <si>
    <t>委託</t>
  </si>
  <si>
    <t>買付</t>
  </si>
  <si>
    <t>青　果</t>
  </si>
  <si>
    <t>野　菜</t>
  </si>
  <si>
    <t>果　実</t>
  </si>
  <si>
    <t>小　計</t>
  </si>
  <si>
    <t>生　鮮</t>
  </si>
  <si>
    <t>冷　凍</t>
  </si>
  <si>
    <t>加　工</t>
  </si>
  <si>
    <t>食　肉</t>
  </si>
  <si>
    <t>牛</t>
  </si>
  <si>
    <t>豚</t>
  </si>
  <si>
    <t>花　　　き</t>
  </si>
  <si>
    <t>計</t>
  </si>
  <si>
    <t xml:space="preserve">      （単位：トン、花き千本）</t>
  </si>
  <si>
    <t>買付</t>
  </si>
  <si>
    <t>水産物</t>
  </si>
  <si>
    <t>(注)計欄は花きの数量を除く。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</si>
</sst>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_ "/>
    <numFmt numFmtId="179" formatCode="#,###_ ;[Red]\-#,###_ "/>
  </numFmts>
  <fonts count="6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uble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176" fontId="2" fillId="0" borderId="0" xfId="0" applyNumberFormat="1" applyFont="1" applyFill="1" applyBorder="1" applyAlignment="1">
      <alignment/>
    </xf>
    <xf numFmtId="0" fontId="4" fillId="0" borderId="0" xfId="20" applyFont="1" applyAlignment="1">
      <alignment horizontal="left"/>
      <protection/>
    </xf>
    <xf numFmtId="0" fontId="4" fillId="0" borderId="0" xfId="20" applyFont="1">
      <alignment/>
      <protection/>
    </xf>
    <xf numFmtId="0" fontId="0" fillId="0" borderId="0" xfId="0" applyFont="1" applyAlignment="1">
      <alignment/>
    </xf>
    <xf numFmtId="0" fontId="5" fillId="0" borderId="0" xfId="20" applyFont="1" applyAlignment="1">
      <alignment horizontal="left"/>
      <protection/>
    </xf>
    <xf numFmtId="0" fontId="5" fillId="0" borderId="0" xfId="20" applyFont="1">
      <alignment/>
      <protection/>
    </xf>
    <xf numFmtId="0" fontId="5" fillId="0" borderId="1" xfId="20" applyFont="1" applyBorder="1" applyAlignment="1">
      <alignment horizontal="center" vertical="top"/>
      <protection/>
    </xf>
    <xf numFmtId="178" fontId="5" fillId="0" borderId="2" xfId="0" applyNumberFormat="1" applyFont="1" applyBorder="1" applyAlignment="1">
      <alignment vertical="center"/>
    </xf>
    <xf numFmtId="178" fontId="5" fillId="0" borderId="3" xfId="0" applyNumberFormat="1" applyFont="1" applyBorder="1" applyAlignment="1">
      <alignment vertical="center"/>
    </xf>
    <xf numFmtId="178" fontId="5" fillId="0" borderId="4" xfId="0" applyNumberFormat="1" applyFont="1" applyBorder="1" applyAlignment="1">
      <alignment vertical="center"/>
    </xf>
    <xf numFmtId="179" fontId="5" fillId="0" borderId="5" xfId="20" applyNumberFormat="1" applyFont="1" applyBorder="1" applyAlignment="1">
      <alignment vertical="center"/>
      <protection/>
    </xf>
    <xf numFmtId="179" fontId="5" fillId="0" borderId="6" xfId="20" applyNumberFormat="1" applyFont="1" applyBorder="1" applyAlignment="1">
      <alignment vertical="center"/>
      <protection/>
    </xf>
    <xf numFmtId="179" fontId="5" fillId="0" borderId="3" xfId="20" applyNumberFormat="1" applyFont="1" applyBorder="1" applyAlignment="1">
      <alignment vertical="center"/>
      <protection/>
    </xf>
    <xf numFmtId="179" fontId="5" fillId="0" borderId="7" xfId="20" applyNumberFormat="1" applyFont="1" applyBorder="1" applyAlignment="1">
      <alignment vertical="center"/>
      <protection/>
    </xf>
    <xf numFmtId="178" fontId="5" fillId="0" borderId="8" xfId="0" applyNumberFormat="1" applyFont="1" applyBorder="1" applyAlignment="1">
      <alignment vertical="center"/>
    </xf>
    <xf numFmtId="178" fontId="5" fillId="0" borderId="9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179" fontId="5" fillId="0" borderId="11" xfId="20" applyNumberFormat="1" applyFont="1" applyBorder="1" applyAlignment="1">
      <alignment vertical="center"/>
      <protection/>
    </xf>
    <xf numFmtId="179" fontId="5" fillId="0" borderId="12" xfId="20" applyNumberFormat="1" applyFont="1" applyBorder="1" applyAlignment="1">
      <alignment vertical="center"/>
      <protection/>
    </xf>
    <xf numFmtId="179" fontId="5" fillId="0" borderId="9" xfId="20" applyNumberFormat="1" applyFont="1" applyBorder="1" applyAlignment="1">
      <alignment vertical="center"/>
      <protection/>
    </xf>
    <xf numFmtId="179" fontId="5" fillId="0" borderId="13" xfId="20" applyNumberFormat="1" applyFont="1" applyBorder="1" applyAlignment="1">
      <alignment vertical="center"/>
      <protection/>
    </xf>
    <xf numFmtId="178" fontId="5" fillId="0" borderId="14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9" fontId="5" fillId="0" borderId="17" xfId="20" applyNumberFormat="1" applyFont="1" applyBorder="1" applyAlignment="1">
      <alignment vertical="center"/>
      <protection/>
    </xf>
    <xf numFmtId="179" fontId="5" fillId="0" borderId="18" xfId="20" applyNumberFormat="1" applyFont="1" applyBorder="1" applyAlignment="1">
      <alignment vertical="center"/>
      <protection/>
    </xf>
    <xf numFmtId="179" fontId="5" fillId="0" borderId="15" xfId="20" applyNumberFormat="1" applyFont="1" applyBorder="1" applyAlignment="1">
      <alignment vertical="center"/>
      <protection/>
    </xf>
    <xf numFmtId="179" fontId="5" fillId="0" borderId="19" xfId="20" applyNumberFormat="1" applyFont="1" applyBorder="1" applyAlignment="1">
      <alignment vertical="center"/>
      <protection/>
    </xf>
    <xf numFmtId="178" fontId="5" fillId="0" borderId="2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179" fontId="5" fillId="0" borderId="23" xfId="20" applyNumberFormat="1" applyFont="1" applyBorder="1" applyAlignment="1">
      <alignment vertical="center"/>
      <protection/>
    </xf>
    <xf numFmtId="179" fontId="5" fillId="0" borderId="24" xfId="20" applyNumberFormat="1" applyFont="1" applyBorder="1" applyAlignment="1">
      <alignment vertical="center"/>
      <protection/>
    </xf>
    <xf numFmtId="179" fontId="5" fillId="0" borderId="21" xfId="20" applyNumberFormat="1" applyFont="1" applyBorder="1" applyAlignment="1">
      <alignment vertical="center"/>
      <protection/>
    </xf>
    <xf numFmtId="179" fontId="5" fillId="0" borderId="25" xfId="20" applyNumberFormat="1" applyFont="1" applyBorder="1" applyAlignment="1">
      <alignment vertical="center"/>
      <protection/>
    </xf>
    <xf numFmtId="178" fontId="5" fillId="0" borderId="26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8" fontId="5" fillId="0" borderId="28" xfId="0" applyNumberFormat="1" applyFont="1" applyBorder="1" applyAlignment="1">
      <alignment vertical="center"/>
    </xf>
    <xf numFmtId="179" fontId="5" fillId="0" borderId="29" xfId="20" applyNumberFormat="1" applyFont="1" applyBorder="1" applyAlignment="1">
      <alignment vertical="center"/>
      <protection/>
    </xf>
    <xf numFmtId="179" fontId="5" fillId="0" borderId="30" xfId="20" applyNumberFormat="1" applyFont="1" applyBorder="1" applyAlignment="1">
      <alignment vertical="center"/>
      <protection/>
    </xf>
    <xf numFmtId="179" fontId="5" fillId="0" borderId="27" xfId="20" applyNumberFormat="1" applyFont="1" applyBorder="1" applyAlignment="1">
      <alignment vertical="center"/>
      <protection/>
    </xf>
    <xf numFmtId="179" fontId="5" fillId="0" borderId="31" xfId="20" applyNumberFormat="1" applyFont="1" applyBorder="1" applyAlignment="1">
      <alignment vertical="center"/>
      <protection/>
    </xf>
    <xf numFmtId="179" fontId="5" fillId="0" borderId="32" xfId="20" applyNumberFormat="1" applyFont="1" applyBorder="1" applyAlignment="1">
      <alignment vertical="center"/>
      <protection/>
    </xf>
    <xf numFmtId="179" fontId="5" fillId="0" borderId="33" xfId="20" applyNumberFormat="1" applyFont="1" applyBorder="1" applyAlignment="1">
      <alignment vertical="center"/>
      <protection/>
    </xf>
    <xf numFmtId="179" fontId="5" fillId="0" borderId="34" xfId="20" applyNumberFormat="1" applyFont="1" applyBorder="1" applyAlignment="1">
      <alignment vertical="center"/>
      <protection/>
    </xf>
    <xf numFmtId="179" fontId="5" fillId="0" borderId="35" xfId="20" applyNumberFormat="1" applyFont="1" applyBorder="1" applyAlignment="1">
      <alignment vertical="center"/>
      <protection/>
    </xf>
    <xf numFmtId="179" fontId="5" fillId="0" borderId="36" xfId="20" applyNumberFormat="1" applyFont="1" applyBorder="1" applyAlignment="1">
      <alignment vertical="center"/>
      <protection/>
    </xf>
    <xf numFmtId="179" fontId="5" fillId="0" borderId="37" xfId="20" applyNumberFormat="1" applyFont="1" applyBorder="1" applyAlignment="1">
      <alignment vertical="center"/>
      <protection/>
    </xf>
    <xf numFmtId="0" fontId="5" fillId="2" borderId="38" xfId="20" applyFont="1" applyFill="1" applyBorder="1" applyAlignment="1">
      <alignment horizontal="center" vertical="center"/>
      <protection/>
    </xf>
    <xf numFmtId="0" fontId="5" fillId="2" borderId="39" xfId="20" applyFont="1" applyFill="1" applyBorder="1" applyAlignment="1">
      <alignment horizontal="center" vertical="center"/>
      <protection/>
    </xf>
    <xf numFmtId="0" fontId="5" fillId="2" borderId="40" xfId="20" applyFont="1" applyFill="1" applyBorder="1" applyAlignment="1">
      <alignment horizontal="center" vertical="center"/>
      <protection/>
    </xf>
    <xf numFmtId="0" fontId="5" fillId="2" borderId="41" xfId="20" applyFont="1" applyFill="1" applyBorder="1" applyAlignment="1">
      <alignment horizontal="center" vertical="center"/>
      <protection/>
    </xf>
    <xf numFmtId="0" fontId="5" fillId="2" borderId="42" xfId="20" applyFont="1" applyFill="1" applyBorder="1" applyAlignment="1">
      <alignment horizontal="center" vertical="center"/>
      <protection/>
    </xf>
    <xf numFmtId="0" fontId="5" fillId="2" borderId="43" xfId="20" applyFont="1" applyFill="1" applyBorder="1" applyAlignment="1">
      <alignment horizontal="center" vertical="center"/>
      <protection/>
    </xf>
    <xf numFmtId="0" fontId="5" fillId="2" borderId="44" xfId="20" applyFont="1" applyFill="1" applyBorder="1" applyAlignment="1">
      <alignment horizontal="center" vertical="center"/>
      <protection/>
    </xf>
    <xf numFmtId="0" fontId="5" fillId="2" borderId="45" xfId="20" applyFont="1" applyFill="1" applyBorder="1" applyAlignment="1">
      <alignment horizontal="center" vertical="center"/>
      <protection/>
    </xf>
    <xf numFmtId="0" fontId="5" fillId="2" borderId="46" xfId="20" applyFont="1" applyFill="1" applyBorder="1" applyAlignment="1">
      <alignment horizontal="center" vertical="center"/>
      <protection/>
    </xf>
    <xf numFmtId="0" fontId="5" fillId="2" borderId="47" xfId="20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5" fillId="2" borderId="5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>
      <alignment horizontal="center" vertical="center"/>
      <protection/>
    </xf>
    <xf numFmtId="0" fontId="5" fillId="2" borderId="48" xfId="20" applyFont="1" applyFill="1" applyBorder="1" applyAlignment="1">
      <alignment horizontal="center" vertical="center"/>
      <protection/>
    </xf>
    <xf numFmtId="0" fontId="5" fillId="2" borderId="49" xfId="20" applyFont="1" applyFill="1" applyBorder="1" applyAlignment="1">
      <alignment horizontal="center" vertical="center"/>
      <protection/>
    </xf>
    <xf numFmtId="0" fontId="5" fillId="3" borderId="50" xfId="20" applyFont="1" applyFill="1" applyBorder="1" applyAlignment="1">
      <alignment horizontal="center" vertical="center"/>
      <protection/>
    </xf>
    <xf numFmtId="0" fontId="5" fillId="3" borderId="4" xfId="20" applyFont="1" applyFill="1" applyBorder="1" applyAlignment="1">
      <alignment horizontal="center" vertical="center"/>
      <protection/>
    </xf>
    <xf numFmtId="0" fontId="5" fillId="3" borderId="51" xfId="20" applyFont="1" applyFill="1" applyBorder="1" applyAlignment="1">
      <alignment horizontal="center" vertical="center"/>
      <protection/>
    </xf>
    <xf numFmtId="0" fontId="5" fillId="3" borderId="52" xfId="20" applyFont="1" applyFill="1" applyBorder="1" applyAlignment="1">
      <alignment horizontal="center" vertical="center"/>
      <protection/>
    </xf>
    <xf numFmtId="0" fontId="5" fillId="3" borderId="10" xfId="20" applyFont="1" applyFill="1" applyBorder="1" applyAlignment="1">
      <alignment horizontal="center" vertical="center"/>
      <protection/>
    </xf>
    <xf numFmtId="0" fontId="5" fillId="3" borderId="53" xfId="20" applyFont="1" applyFill="1" applyBorder="1" applyAlignment="1">
      <alignment horizontal="center" vertical="center"/>
      <protection/>
    </xf>
    <xf numFmtId="0" fontId="5" fillId="3" borderId="16" xfId="20" applyFont="1" applyFill="1" applyBorder="1" applyAlignment="1">
      <alignment horizontal="center" vertical="center"/>
      <protection/>
    </xf>
    <xf numFmtId="0" fontId="5" fillId="3" borderId="22" xfId="20" applyFont="1" applyFill="1" applyBorder="1" applyAlignment="1">
      <alignment horizontal="center" vertical="center"/>
      <protection/>
    </xf>
    <xf numFmtId="0" fontId="5" fillId="3" borderId="53" xfId="20" applyFont="1" applyFill="1" applyBorder="1" applyAlignment="1">
      <alignment horizontal="center" vertical="center" textRotation="92"/>
      <protection/>
    </xf>
    <xf numFmtId="0" fontId="5" fillId="3" borderId="51" xfId="20" applyFont="1" applyFill="1" applyBorder="1" applyAlignment="1">
      <alignment horizontal="center" vertical="center" textRotation="92"/>
      <protection/>
    </xf>
    <xf numFmtId="0" fontId="5" fillId="3" borderId="52" xfId="20" applyFont="1" applyFill="1" applyBorder="1" applyAlignment="1">
      <alignment horizontal="center" vertical="center" textRotation="92"/>
      <protection/>
    </xf>
    <xf numFmtId="0" fontId="5" fillId="3" borderId="28" xfId="20" applyFont="1" applyFill="1" applyBorder="1" applyAlignment="1">
      <alignment horizontal="center" vertical="center"/>
      <protection/>
    </xf>
    <xf numFmtId="0" fontId="5" fillId="3" borderId="54" xfId="20" applyFont="1" applyFill="1" applyBorder="1" applyAlignment="1">
      <alignment horizontal="center" vertical="center"/>
      <protection/>
    </xf>
    <xf numFmtId="0" fontId="5" fillId="3" borderId="34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卸売市場概要1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workbookViewId="0" topLeftCell="A1">
      <selection activeCell="H11" sqref="H11"/>
    </sheetView>
  </sheetViews>
  <sheetFormatPr defaultColWidth="9.00390625" defaultRowHeight="14.25"/>
  <cols>
    <col min="1" max="1" width="2.625" style="0" customWidth="1"/>
    <col min="3" max="3" width="13.875" style="0" customWidth="1"/>
    <col min="6" max="6" width="11.00390625" style="0" customWidth="1"/>
  </cols>
  <sheetData>
    <row r="1" spans="2:12" s="7" customFormat="1" ht="14.25">
      <c r="B1" s="5" t="s">
        <v>0</v>
      </c>
      <c r="C1" s="5"/>
      <c r="D1" s="5"/>
      <c r="E1" s="5"/>
      <c r="F1" s="5"/>
      <c r="G1" s="5"/>
      <c r="H1" s="5"/>
      <c r="I1" s="6"/>
      <c r="J1" s="6"/>
      <c r="K1" s="6"/>
      <c r="L1" s="6"/>
    </row>
    <row r="2" spans="2:12" s="1" customFormat="1" ht="12">
      <c r="B2" s="8"/>
      <c r="C2" s="8"/>
      <c r="D2" s="8"/>
      <c r="E2" s="8"/>
      <c r="F2" s="8"/>
      <c r="G2" s="8"/>
      <c r="H2" s="8"/>
      <c r="I2" s="9"/>
      <c r="J2" s="9"/>
      <c r="K2" s="9"/>
      <c r="L2" s="9"/>
    </row>
    <row r="3" spans="2:12" s="1" customFormat="1" ht="12.75" thickBot="1">
      <c r="B3" s="9"/>
      <c r="C3" s="9"/>
      <c r="D3" s="9"/>
      <c r="E3" s="9"/>
      <c r="F3" s="9"/>
      <c r="G3" s="9"/>
      <c r="H3" s="9"/>
      <c r="I3" s="10" t="s">
        <v>21</v>
      </c>
      <c r="J3" s="10"/>
      <c r="K3" s="10"/>
      <c r="L3" s="10"/>
    </row>
    <row r="4" spans="2:12" s="1" customFormat="1" ht="12">
      <c r="B4" s="52" t="s">
        <v>1</v>
      </c>
      <c r="C4" s="53"/>
      <c r="D4" s="54" t="s">
        <v>2</v>
      </c>
      <c r="E4" s="55"/>
      <c r="F4" s="56"/>
      <c r="G4" s="54" t="s">
        <v>3</v>
      </c>
      <c r="H4" s="55"/>
      <c r="I4" s="57"/>
      <c r="J4" s="58" t="s">
        <v>4</v>
      </c>
      <c r="K4" s="55"/>
      <c r="L4" s="59"/>
    </row>
    <row r="5" spans="2:12" s="1" customFormat="1" ht="12">
      <c r="B5" s="60"/>
      <c r="C5" s="61"/>
      <c r="D5" s="62"/>
      <c r="E5" s="63"/>
      <c r="F5" s="64"/>
      <c r="G5" s="62"/>
      <c r="H5" s="63"/>
      <c r="I5" s="65"/>
      <c r="J5" s="66"/>
      <c r="K5" s="63"/>
      <c r="L5" s="67"/>
    </row>
    <row r="6" spans="2:12" s="1" customFormat="1" ht="12">
      <c r="B6" s="60"/>
      <c r="C6" s="61"/>
      <c r="D6" s="62" t="s">
        <v>5</v>
      </c>
      <c r="E6" s="63" t="s">
        <v>22</v>
      </c>
      <c r="F6" s="64" t="s">
        <v>6</v>
      </c>
      <c r="G6" s="62" t="s">
        <v>7</v>
      </c>
      <c r="H6" s="63" t="s">
        <v>8</v>
      </c>
      <c r="I6" s="65" t="s">
        <v>6</v>
      </c>
      <c r="J6" s="66" t="s">
        <v>7</v>
      </c>
      <c r="K6" s="63" t="s">
        <v>8</v>
      </c>
      <c r="L6" s="67" t="s">
        <v>6</v>
      </c>
    </row>
    <row r="7" spans="2:12" s="1" customFormat="1" ht="12">
      <c r="B7" s="68"/>
      <c r="C7" s="69"/>
      <c r="D7" s="62"/>
      <c r="E7" s="63"/>
      <c r="F7" s="64"/>
      <c r="G7" s="62"/>
      <c r="H7" s="63"/>
      <c r="I7" s="65"/>
      <c r="J7" s="66"/>
      <c r="K7" s="63"/>
      <c r="L7" s="67"/>
    </row>
    <row r="8" spans="2:12" s="1" customFormat="1" ht="12">
      <c r="B8" s="70" t="s">
        <v>9</v>
      </c>
      <c r="C8" s="71" t="s">
        <v>10</v>
      </c>
      <c r="D8" s="11">
        <v>650</v>
      </c>
      <c r="E8" s="12">
        <v>2058</v>
      </c>
      <c r="F8" s="13">
        <f aca="true" t="shared" si="0" ref="F8:F18">SUM(D8:E8)</f>
        <v>2708</v>
      </c>
      <c r="G8" s="11">
        <v>19</v>
      </c>
      <c r="H8" s="12">
        <v>657</v>
      </c>
      <c r="I8" s="14">
        <f aca="true" t="shared" si="1" ref="I8:I19">SUM(G8:H8)</f>
        <v>676</v>
      </c>
      <c r="J8" s="15">
        <f aca="true" t="shared" si="2" ref="J8:K19">+D8+G8</f>
        <v>669</v>
      </c>
      <c r="K8" s="16">
        <f t="shared" si="2"/>
        <v>2715</v>
      </c>
      <c r="L8" s="17">
        <f aca="true" t="shared" si="3" ref="L8:L19">SUM(J8:K8)</f>
        <v>3384</v>
      </c>
    </row>
    <row r="9" spans="2:12" s="1" customFormat="1" ht="12">
      <c r="B9" s="72"/>
      <c r="C9" s="71" t="s">
        <v>11</v>
      </c>
      <c r="D9" s="11">
        <v>274</v>
      </c>
      <c r="E9" s="12">
        <v>12284</v>
      </c>
      <c r="F9" s="13">
        <f t="shared" si="0"/>
        <v>12558</v>
      </c>
      <c r="G9" s="11">
        <v>923</v>
      </c>
      <c r="H9" s="12">
        <v>1129</v>
      </c>
      <c r="I9" s="14">
        <f t="shared" si="1"/>
        <v>2052</v>
      </c>
      <c r="J9" s="15">
        <f t="shared" si="2"/>
        <v>1197</v>
      </c>
      <c r="K9" s="16">
        <f t="shared" si="2"/>
        <v>13413</v>
      </c>
      <c r="L9" s="17">
        <f t="shared" si="3"/>
        <v>14610</v>
      </c>
    </row>
    <row r="10" spans="2:12" s="1" customFormat="1" ht="12.75" thickBot="1">
      <c r="B10" s="73"/>
      <c r="C10" s="74" t="s">
        <v>12</v>
      </c>
      <c r="D10" s="18">
        <v>924</v>
      </c>
      <c r="E10" s="19">
        <v>14342</v>
      </c>
      <c r="F10" s="20">
        <f t="shared" si="0"/>
        <v>15266</v>
      </c>
      <c r="G10" s="18">
        <v>942</v>
      </c>
      <c r="H10" s="19">
        <v>1786</v>
      </c>
      <c r="I10" s="21">
        <f t="shared" si="1"/>
        <v>2728</v>
      </c>
      <c r="J10" s="22">
        <f t="shared" si="2"/>
        <v>1866</v>
      </c>
      <c r="K10" s="23">
        <f t="shared" si="2"/>
        <v>16128</v>
      </c>
      <c r="L10" s="24">
        <f t="shared" si="3"/>
        <v>17994</v>
      </c>
    </row>
    <row r="11" spans="2:12" s="1" customFormat="1" ht="12.75" thickTop="1">
      <c r="B11" s="75" t="s">
        <v>23</v>
      </c>
      <c r="C11" s="76" t="s">
        <v>13</v>
      </c>
      <c r="D11" s="25">
        <v>0</v>
      </c>
      <c r="E11" s="26">
        <v>0</v>
      </c>
      <c r="F11" s="27">
        <f t="shared" si="0"/>
        <v>0</v>
      </c>
      <c r="G11" s="25">
        <v>0</v>
      </c>
      <c r="H11" s="26">
        <v>2</v>
      </c>
      <c r="I11" s="28">
        <f t="shared" si="1"/>
        <v>2</v>
      </c>
      <c r="J11" s="29">
        <f t="shared" si="2"/>
        <v>0</v>
      </c>
      <c r="K11" s="30">
        <f t="shared" si="2"/>
        <v>2</v>
      </c>
      <c r="L11" s="31">
        <f t="shared" si="3"/>
        <v>2</v>
      </c>
    </row>
    <row r="12" spans="2:12" s="1" customFormat="1" ht="12">
      <c r="B12" s="72"/>
      <c r="C12" s="71" t="s">
        <v>14</v>
      </c>
      <c r="D12" s="11">
        <v>0</v>
      </c>
      <c r="E12" s="12">
        <v>201</v>
      </c>
      <c r="F12" s="13">
        <f t="shared" si="0"/>
        <v>201</v>
      </c>
      <c r="G12" s="11">
        <v>2</v>
      </c>
      <c r="H12" s="12">
        <v>0</v>
      </c>
      <c r="I12" s="14">
        <f t="shared" si="1"/>
        <v>2</v>
      </c>
      <c r="J12" s="15">
        <f t="shared" si="2"/>
        <v>2</v>
      </c>
      <c r="K12" s="16">
        <f t="shared" si="2"/>
        <v>201</v>
      </c>
      <c r="L12" s="17">
        <f t="shared" si="3"/>
        <v>203</v>
      </c>
    </row>
    <row r="13" spans="2:12" s="1" customFormat="1" ht="12">
      <c r="B13" s="72"/>
      <c r="C13" s="71" t="s">
        <v>15</v>
      </c>
      <c r="D13" s="11">
        <v>0</v>
      </c>
      <c r="E13" s="12">
        <v>20</v>
      </c>
      <c r="F13" s="13">
        <f t="shared" si="0"/>
        <v>20</v>
      </c>
      <c r="G13" s="11">
        <v>0</v>
      </c>
      <c r="H13" s="12">
        <v>0</v>
      </c>
      <c r="I13" s="14">
        <f t="shared" si="1"/>
        <v>0</v>
      </c>
      <c r="J13" s="15">
        <f t="shared" si="2"/>
        <v>0</v>
      </c>
      <c r="K13" s="16">
        <f t="shared" si="2"/>
        <v>20</v>
      </c>
      <c r="L13" s="17">
        <f t="shared" si="3"/>
        <v>20</v>
      </c>
    </row>
    <row r="14" spans="2:12" s="1" customFormat="1" ht="12.75" thickBot="1">
      <c r="B14" s="73"/>
      <c r="C14" s="77" t="s">
        <v>12</v>
      </c>
      <c r="D14" s="32">
        <v>0</v>
      </c>
      <c r="E14" s="33">
        <v>221</v>
      </c>
      <c r="F14" s="34">
        <f t="shared" si="0"/>
        <v>221</v>
      </c>
      <c r="G14" s="32">
        <v>2</v>
      </c>
      <c r="H14" s="33">
        <v>2</v>
      </c>
      <c r="I14" s="35">
        <f t="shared" si="1"/>
        <v>4</v>
      </c>
      <c r="J14" s="36">
        <f t="shared" si="2"/>
        <v>2</v>
      </c>
      <c r="K14" s="37">
        <f t="shared" si="2"/>
        <v>223</v>
      </c>
      <c r="L14" s="38">
        <f t="shared" si="3"/>
        <v>225</v>
      </c>
    </row>
    <row r="15" spans="2:12" s="1" customFormat="1" ht="12.75" thickTop="1">
      <c r="B15" s="78" t="s">
        <v>16</v>
      </c>
      <c r="C15" s="76" t="s">
        <v>17</v>
      </c>
      <c r="D15" s="25">
        <v>0</v>
      </c>
      <c r="E15" s="26">
        <v>0</v>
      </c>
      <c r="F15" s="27">
        <f t="shared" si="0"/>
        <v>0</v>
      </c>
      <c r="G15" s="25">
        <v>161</v>
      </c>
      <c r="H15" s="26">
        <v>0</v>
      </c>
      <c r="I15" s="28">
        <f t="shared" si="1"/>
        <v>161</v>
      </c>
      <c r="J15" s="29">
        <f t="shared" si="2"/>
        <v>161</v>
      </c>
      <c r="K15" s="30">
        <f t="shared" si="2"/>
        <v>0</v>
      </c>
      <c r="L15" s="31">
        <f t="shared" si="3"/>
        <v>161</v>
      </c>
    </row>
    <row r="16" spans="2:12" s="1" customFormat="1" ht="12">
      <c r="B16" s="79"/>
      <c r="C16" s="71" t="s">
        <v>18</v>
      </c>
      <c r="D16" s="11">
        <v>0</v>
      </c>
      <c r="E16" s="12">
        <v>0</v>
      </c>
      <c r="F16" s="13">
        <f t="shared" si="0"/>
        <v>0</v>
      </c>
      <c r="G16" s="11">
        <v>55</v>
      </c>
      <c r="H16" s="12">
        <v>0</v>
      </c>
      <c r="I16" s="14">
        <f t="shared" si="1"/>
        <v>55</v>
      </c>
      <c r="J16" s="15">
        <f t="shared" si="2"/>
        <v>55</v>
      </c>
      <c r="K16" s="16">
        <f t="shared" si="2"/>
        <v>0</v>
      </c>
      <c r="L16" s="17">
        <f t="shared" si="3"/>
        <v>55</v>
      </c>
    </row>
    <row r="17" spans="2:12" s="1" customFormat="1" ht="12.75" thickBot="1">
      <c r="B17" s="80"/>
      <c r="C17" s="77" t="s">
        <v>12</v>
      </c>
      <c r="D17" s="32">
        <v>0</v>
      </c>
      <c r="E17" s="33">
        <v>0</v>
      </c>
      <c r="F17" s="34">
        <f t="shared" si="0"/>
        <v>0</v>
      </c>
      <c r="G17" s="32">
        <v>216</v>
      </c>
      <c r="H17" s="33">
        <v>0</v>
      </c>
      <c r="I17" s="35">
        <f t="shared" si="1"/>
        <v>216</v>
      </c>
      <c r="J17" s="36">
        <f t="shared" si="2"/>
        <v>216</v>
      </c>
      <c r="K17" s="37">
        <f t="shared" si="2"/>
        <v>0</v>
      </c>
      <c r="L17" s="38">
        <f t="shared" si="3"/>
        <v>216</v>
      </c>
    </row>
    <row r="18" spans="2:12" s="1" customFormat="1" ht="13.5" thickBot="1" thickTop="1">
      <c r="B18" s="72" t="s">
        <v>19</v>
      </c>
      <c r="C18" s="81"/>
      <c r="D18" s="39">
        <v>4430</v>
      </c>
      <c r="E18" s="40">
        <v>0</v>
      </c>
      <c r="F18" s="41">
        <f t="shared" si="0"/>
        <v>4430</v>
      </c>
      <c r="G18" s="39">
        <v>0</v>
      </c>
      <c r="H18" s="40">
        <v>0</v>
      </c>
      <c r="I18" s="42">
        <f t="shared" si="1"/>
        <v>0</v>
      </c>
      <c r="J18" s="43">
        <f t="shared" si="2"/>
        <v>4430</v>
      </c>
      <c r="K18" s="44">
        <f t="shared" si="2"/>
        <v>0</v>
      </c>
      <c r="L18" s="45">
        <f t="shared" si="3"/>
        <v>4430</v>
      </c>
    </row>
    <row r="19" spans="2:12" s="1" customFormat="1" ht="13.5" thickBot="1" thickTop="1">
      <c r="B19" s="82" t="s">
        <v>20</v>
      </c>
      <c r="C19" s="83"/>
      <c r="D19" s="46">
        <f>SUM(D10,D14,D17)</f>
        <v>924</v>
      </c>
      <c r="E19" s="47">
        <f>SUM(E10,E14,E17)</f>
        <v>14563</v>
      </c>
      <c r="F19" s="48">
        <f>SUM(D19:E19)</f>
        <v>15487</v>
      </c>
      <c r="G19" s="46">
        <f>SUM(G10,G14,G17)</f>
        <v>1160</v>
      </c>
      <c r="H19" s="47">
        <f>SUM(H10,H14,H17)</f>
        <v>1788</v>
      </c>
      <c r="I19" s="49">
        <f t="shared" si="1"/>
        <v>2948</v>
      </c>
      <c r="J19" s="50">
        <f t="shared" si="2"/>
        <v>2084</v>
      </c>
      <c r="K19" s="47">
        <f t="shared" si="2"/>
        <v>16351</v>
      </c>
      <c r="L19" s="51">
        <f t="shared" si="3"/>
        <v>18435</v>
      </c>
    </row>
    <row r="20" spans="2:12" s="1" customFormat="1" ht="12">
      <c r="B20" s="9"/>
      <c r="C20" s="9"/>
      <c r="D20" s="9" t="s">
        <v>24</v>
      </c>
      <c r="E20" s="9"/>
      <c r="F20" s="9"/>
      <c r="G20" s="9"/>
      <c r="H20" s="9"/>
      <c r="I20" s="9"/>
      <c r="J20" s="9"/>
      <c r="K20" s="9"/>
      <c r="L20" s="9"/>
    </row>
    <row r="21" spans="2:6" s="1" customFormat="1" ht="12">
      <c r="B21" s="3"/>
      <c r="C21" s="2"/>
      <c r="D21" s="2"/>
      <c r="E21" s="2"/>
      <c r="F21" s="4"/>
    </row>
    <row r="22" spans="2:6" s="1" customFormat="1" ht="12">
      <c r="B22" s="3"/>
      <c r="C22" s="2"/>
      <c r="D22" s="2"/>
      <c r="E22" s="2"/>
      <c r="F22" s="2"/>
    </row>
    <row r="23" spans="2:6" s="1" customFormat="1" ht="12">
      <c r="B23" s="3"/>
      <c r="C23" s="2"/>
      <c r="D23" s="2"/>
      <c r="E23" s="2"/>
      <c r="F23" s="2"/>
    </row>
    <row r="24" spans="2:6" s="1" customFormat="1" ht="12">
      <c r="B24" s="3"/>
      <c r="C24" s="2"/>
      <c r="D24" s="2"/>
      <c r="E24" s="2"/>
      <c r="F24" s="2"/>
    </row>
    <row r="25" spans="2:6" s="1" customFormat="1" ht="12">
      <c r="B25" s="3"/>
      <c r="C25" s="2"/>
      <c r="D25" s="2"/>
      <c r="E25" s="2"/>
      <c r="F25" s="2"/>
    </row>
    <row r="26" spans="2:6" s="1" customFormat="1" ht="12">
      <c r="B26" s="3"/>
      <c r="C26" s="2"/>
      <c r="D26" s="2"/>
      <c r="E26" s="2"/>
      <c r="F26" s="2"/>
    </row>
    <row r="27" spans="2:6" s="1" customFormat="1" ht="12">
      <c r="B27" s="3"/>
      <c r="C27" s="2"/>
      <c r="D27" s="2"/>
      <c r="E27" s="2"/>
      <c r="F27" s="2"/>
    </row>
    <row r="28" spans="2:6" s="1" customFormat="1" ht="12">
      <c r="B28" s="3"/>
      <c r="C28" s="2"/>
      <c r="D28" s="2"/>
      <c r="E28" s="2"/>
      <c r="F28" s="2"/>
    </row>
    <row r="29" spans="2:6" s="1" customFormat="1" ht="12">
      <c r="B29" s="3"/>
      <c r="C29" s="2"/>
      <c r="D29" s="2"/>
      <c r="E29" s="2"/>
      <c r="F29" s="2"/>
    </row>
  </sheetData>
  <mergeCells count="19">
    <mergeCell ref="B19:C19"/>
    <mergeCell ref="B8:B10"/>
    <mergeCell ref="B11:B14"/>
    <mergeCell ref="B15:B17"/>
    <mergeCell ref="B18:C18"/>
    <mergeCell ref="I6:I7"/>
    <mergeCell ref="J6:J7"/>
    <mergeCell ref="K6:K7"/>
    <mergeCell ref="L6:L7"/>
    <mergeCell ref="I3:L3"/>
    <mergeCell ref="B4:C7"/>
    <mergeCell ref="D4:F5"/>
    <mergeCell ref="G4:I5"/>
    <mergeCell ref="J4:L5"/>
    <mergeCell ref="D6:D7"/>
    <mergeCell ref="E6:E7"/>
    <mergeCell ref="F6:F7"/>
    <mergeCell ref="G6:G7"/>
    <mergeCell ref="H6:H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2001-11-06T00:14:14Z</cp:lastPrinted>
  <dcterms:created xsi:type="dcterms:W3CDTF">2001-09-11T01:30:57Z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