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<sst xmlns="http://schemas.openxmlformats.org/spreadsheetml/2006/main" count="66" uniqueCount="48">
  <si>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野　　　　　　　　　　　菜</t>
  </si>
  <si>
    <t>果　　　　　　　　　　　　　　実</t>
  </si>
  <si>
    <t>未満</t>
  </si>
  <si>
    <t>青　　　　　　果</t>
  </si>
  <si>
    <t>　〃　（産　地）</t>
  </si>
  <si>
    <t>食　　　　　　肉</t>
  </si>
  <si>
    <t>花　　　　　　き</t>
  </si>
  <si>
    <t>そ 　　の 　　他</t>
  </si>
  <si>
    <t>計</t>
  </si>
  <si>
    <t>食　　　　　　　　肉</t>
  </si>
  <si>
    <t>花　　　　　　　　　　　　　　　き</t>
  </si>
  <si>
    <t>　　　卸 売 業 者 の 数</t>
  </si>
  <si>
    <t>未　満</t>
  </si>
  <si>
    <t>以　上</t>
  </si>
  <si>
    <t>(11）地方卸売市場における品目別手数料率別卸売業者数</t>
  </si>
  <si>
    <t xml:space="preserve">   （平成12年度）</t>
  </si>
  <si>
    <t>　　　　品目別手数料</t>
  </si>
  <si>
    <t>水　　　　　　　産　　　　　　　　物</t>
  </si>
  <si>
    <t>卸売業者区分</t>
  </si>
  <si>
    <t>7～8</t>
  </si>
  <si>
    <t>8～8.5</t>
  </si>
  <si>
    <t>8.6～9</t>
  </si>
  <si>
    <t>計</t>
  </si>
  <si>
    <t>7～8</t>
  </si>
  <si>
    <t>8～8.5</t>
  </si>
  <si>
    <t>8.6～9</t>
  </si>
  <si>
    <t>２～３</t>
  </si>
  <si>
    <t>３～４</t>
  </si>
  <si>
    <t>４～５</t>
  </si>
  <si>
    <t>５～5.5</t>
  </si>
  <si>
    <t>5.6～６</t>
  </si>
  <si>
    <t>６～７</t>
  </si>
  <si>
    <t>７～８</t>
  </si>
  <si>
    <t>８～９</t>
  </si>
  <si>
    <t>未満</t>
  </si>
  <si>
    <t>以上</t>
  </si>
  <si>
    <t>青果・水産物</t>
  </si>
  <si>
    <t>水産物（消費地）</t>
  </si>
  <si>
    <t>　　　　品目別手数料</t>
  </si>
  <si>
    <t>　　　集計の対象となった</t>
  </si>
  <si>
    <t>3～3.5</t>
  </si>
  <si>
    <t>3.6～4</t>
  </si>
  <si>
    <t>8～9</t>
  </si>
  <si>
    <t>9～9.5</t>
  </si>
  <si>
    <t>9.5～10</t>
  </si>
  <si>
    <t>10.1～11</t>
  </si>
  <si>
    <t>11～12</t>
  </si>
  <si>
    <t>青果・水産物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</si>
</sst>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#;[Red]\-#,###"/>
    <numFmt numFmtId="179" formatCode="#,###.#;[Red]\-#,###.#"/>
    <numFmt numFmtId="180" formatCode="0.0%"/>
  </numFmts>
  <fonts count="8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 diagonalUp="1">
      <left style="double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 style="thin"/>
      <top style="thin"/>
      <bottom style="thin"/>
      <diagonal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178" fontId="4" fillId="0" borderId="0" xfId="20" applyNumberFormat="1" applyFont="1" applyAlignment="1">
      <alignment horizontal="left"/>
      <protection/>
    </xf>
    <xf numFmtId="178" fontId="4" fillId="0" borderId="0" xfId="20" applyNumberFormat="1" applyFont="1">
      <alignment/>
      <protection/>
    </xf>
    <xf numFmtId="178" fontId="4" fillId="0" borderId="0" xfId="20" applyNumberFormat="1" applyFont="1" applyBorder="1">
      <alignment/>
      <protection/>
    </xf>
    <xf numFmtId="0" fontId="0" fillId="0" borderId="0" xfId="0" applyFont="1" applyAlignment="1">
      <alignment/>
    </xf>
    <xf numFmtId="178" fontId="5" fillId="0" borderId="0" xfId="20" applyNumberFormat="1" applyFont="1" applyAlignment="1">
      <alignment horizontal="left"/>
      <protection/>
    </xf>
    <xf numFmtId="178" fontId="6" fillId="0" borderId="0" xfId="20" applyNumberFormat="1" applyFont="1" applyAlignment="1">
      <alignment horizontal="left"/>
      <protection/>
    </xf>
    <xf numFmtId="178" fontId="7" fillId="0" borderId="0" xfId="20" applyNumberFormat="1" applyFont="1" applyAlignment="1">
      <alignment horizontal="left"/>
      <protection/>
    </xf>
    <xf numFmtId="178" fontId="7" fillId="0" borderId="0" xfId="20" applyNumberFormat="1" applyFont="1">
      <alignment/>
      <protection/>
    </xf>
    <xf numFmtId="178" fontId="7" fillId="0" borderId="0" xfId="20" applyNumberFormat="1" applyFont="1" applyBorder="1">
      <alignment/>
      <protection/>
    </xf>
    <xf numFmtId="178" fontId="7" fillId="0" borderId="1" xfId="20" applyNumberFormat="1" applyFont="1" applyBorder="1" applyAlignment="1">
      <alignment horizontal="right"/>
      <protection/>
    </xf>
    <xf numFmtId="178" fontId="7" fillId="0" borderId="2" xfId="20" applyNumberFormat="1" applyFont="1" applyBorder="1">
      <alignment/>
      <protection/>
    </xf>
    <xf numFmtId="178" fontId="7" fillId="0" borderId="3" xfId="20" applyNumberFormat="1" applyFont="1" applyBorder="1">
      <alignment/>
      <protection/>
    </xf>
    <xf numFmtId="178" fontId="7" fillId="0" borderId="4" xfId="20" applyNumberFormat="1" applyFont="1" applyBorder="1">
      <alignment/>
      <protection/>
    </xf>
    <xf numFmtId="178" fontId="7" fillId="0" borderId="5" xfId="20" applyNumberFormat="1" applyFont="1" applyBorder="1">
      <alignment/>
      <protection/>
    </xf>
    <xf numFmtId="178" fontId="7" fillId="0" borderId="6" xfId="20" applyNumberFormat="1" applyFont="1" applyBorder="1">
      <alignment/>
      <protection/>
    </xf>
    <xf numFmtId="178" fontId="7" fillId="0" borderId="7" xfId="20" applyNumberFormat="1" applyFont="1" applyBorder="1">
      <alignment/>
      <protection/>
    </xf>
    <xf numFmtId="178" fontId="7" fillId="0" borderId="8" xfId="20" applyNumberFormat="1" applyFont="1" applyBorder="1">
      <alignment/>
      <protection/>
    </xf>
    <xf numFmtId="178" fontId="7" fillId="0" borderId="9" xfId="20" applyNumberFormat="1" applyFont="1" applyBorder="1">
      <alignment/>
      <protection/>
    </xf>
    <xf numFmtId="178" fontId="7" fillId="0" borderId="10" xfId="20" applyNumberFormat="1" applyFont="1" applyBorder="1">
      <alignment/>
      <protection/>
    </xf>
    <xf numFmtId="178" fontId="7" fillId="0" borderId="11" xfId="20" applyNumberFormat="1" applyFont="1" applyBorder="1">
      <alignment/>
      <protection/>
    </xf>
    <xf numFmtId="178" fontId="7" fillId="0" borderId="12" xfId="20" applyNumberFormat="1" applyFont="1" applyBorder="1">
      <alignment/>
      <protection/>
    </xf>
    <xf numFmtId="178" fontId="7" fillId="0" borderId="13" xfId="20" applyNumberFormat="1" applyFont="1" applyBorder="1">
      <alignment/>
      <protection/>
    </xf>
    <xf numFmtId="178" fontId="7" fillId="0" borderId="14" xfId="20" applyNumberFormat="1" applyFont="1" applyBorder="1">
      <alignment/>
      <protection/>
    </xf>
    <xf numFmtId="178" fontId="7" fillId="0" borderId="15" xfId="20" applyNumberFormat="1" applyFont="1" applyBorder="1">
      <alignment/>
      <protection/>
    </xf>
    <xf numFmtId="178" fontId="7" fillId="0" borderId="16" xfId="20" applyNumberFormat="1" applyFont="1" applyBorder="1">
      <alignment/>
      <protection/>
    </xf>
    <xf numFmtId="178" fontId="7" fillId="0" borderId="1" xfId="20" applyNumberFormat="1" applyFont="1" applyBorder="1">
      <alignment/>
      <protection/>
    </xf>
    <xf numFmtId="178" fontId="7" fillId="0" borderId="17" xfId="20" applyNumberFormat="1" applyFont="1" applyBorder="1">
      <alignment/>
      <protection/>
    </xf>
    <xf numFmtId="178" fontId="7" fillId="0" borderId="18" xfId="20" applyNumberFormat="1" applyFont="1" applyBorder="1">
      <alignment/>
      <protection/>
    </xf>
    <xf numFmtId="178" fontId="7" fillId="0" borderId="19" xfId="20" applyNumberFormat="1" applyFont="1" applyBorder="1">
      <alignment/>
      <protection/>
    </xf>
    <xf numFmtId="178" fontId="7" fillId="0" borderId="20" xfId="20" applyNumberFormat="1" applyFont="1" applyBorder="1">
      <alignment/>
      <protection/>
    </xf>
    <xf numFmtId="178" fontId="7" fillId="0" borderId="21" xfId="20" applyNumberFormat="1" applyFont="1" applyBorder="1">
      <alignment/>
      <protection/>
    </xf>
    <xf numFmtId="178" fontId="7" fillId="0" borderId="22" xfId="20" applyNumberFormat="1" applyFont="1" applyBorder="1">
      <alignment/>
      <protection/>
    </xf>
    <xf numFmtId="178" fontId="7" fillId="0" borderId="23" xfId="20" applyNumberFormat="1" applyFont="1" applyBorder="1">
      <alignment/>
      <protection/>
    </xf>
    <xf numFmtId="178" fontId="7" fillId="0" borderId="24" xfId="20" applyNumberFormat="1" applyFont="1" applyBorder="1">
      <alignment/>
      <protection/>
    </xf>
    <xf numFmtId="178" fontId="7" fillId="2" borderId="25" xfId="20" applyNumberFormat="1" applyFont="1" applyFill="1" applyBorder="1" applyAlignment="1">
      <alignment horizontal="center" vertical="center"/>
      <protection/>
    </xf>
    <xf numFmtId="178" fontId="7" fillId="2" borderId="26" xfId="20" applyNumberFormat="1" applyFont="1" applyFill="1" applyBorder="1" applyAlignment="1">
      <alignment horizontal="center" vertical="center"/>
      <protection/>
    </xf>
    <xf numFmtId="178" fontId="7" fillId="2" borderId="27" xfId="20" applyNumberFormat="1" applyFont="1" applyFill="1" applyBorder="1" applyAlignment="1">
      <alignment horizontal="center" vertical="center"/>
      <protection/>
    </xf>
    <xf numFmtId="178" fontId="7" fillId="2" borderId="28" xfId="20" applyNumberFormat="1" applyFont="1" applyFill="1" applyBorder="1" applyAlignment="1">
      <alignment horizontal="center" vertical="center"/>
      <protection/>
    </xf>
    <xf numFmtId="178" fontId="7" fillId="2" borderId="29" xfId="20" applyNumberFormat="1" applyFont="1" applyFill="1" applyBorder="1" applyAlignment="1">
      <alignment horizontal="center" vertical="center"/>
      <protection/>
    </xf>
    <xf numFmtId="178" fontId="7" fillId="2" borderId="30" xfId="20" applyNumberFormat="1" applyFont="1" applyFill="1" applyBorder="1" applyAlignment="1">
      <alignment horizontal="center" vertical="center"/>
      <protection/>
    </xf>
    <xf numFmtId="178" fontId="7" fillId="2" borderId="31" xfId="20" applyNumberFormat="1" applyFont="1" applyFill="1" applyBorder="1" applyAlignment="1">
      <alignment horizontal="center" vertical="center"/>
      <protection/>
    </xf>
    <xf numFmtId="178" fontId="7" fillId="2" borderId="32" xfId="20" applyNumberFormat="1" applyFont="1" applyFill="1" applyBorder="1" applyAlignment="1">
      <alignment horizontal="center" vertical="center"/>
      <protection/>
    </xf>
    <xf numFmtId="178" fontId="7" fillId="2" borderId="33" xfId="20" applyNumberFormat="1" applyFont="1" applyFill="1" applyBorder="1" applyAlignment="1">
      <alignment horizontal="center" vertical="center"/>
      <protection/>
    </xf>
    <xf numFmtId="178" fontId="7" fillId="2" borderId="34" xfId="20" applyNumberFormat="1" applyFont="1" applyFill="1" applyBorder="1" applyAlignment="1">
      <alignment horizontal="center" vertical="center"/>
      <protection/>
    </xf>
    <xf numFmtId="178" fontId="7" fillId="2" borderId="35" xfId="20" applyNumberFormat="1" applyFont="1" applyFill="1" applyBorder="1" applyAlignment="1">
      <alignment horizontal="center" vertical="center"/>
      <protection/>
    </xf>
    <xf numFmtId="178" fontId="7" fillId="2" borderId="36" xfId="20" applyNumberFormat="1" applyFont="1" applyFill="1" applyBorder="1" applyAlignment="1">
      <alignment horizontal="center" vertical="center"/>
      <protection/>
    </xf>
    <xf numFmtId="178" fontId="7" fillId="2" borderId="37" xfId="20" applyNumberFormat="1" applyFont="1" applyFill="1" applyBorder="1" applyAlignment="1">
      <alignment horizontal="left" vertical="center"/>
      <protection/>
    </xf>
    <xf numFmtId="178" fontId="7" fillId="2" borderId="33" xfId="20" applyNumberFormat="1" applyFont="1" applyFill="1" applyBorder="1" applyAlignment="1">
      <alignment horizontal="left" vertical="center"/>
      <protection/>
    </xf>
    <xf numFmtId="9" fontId="7" fillId="2" borderId="38" xfId="20" applyNumberFormat="1" applyFont="1" applyFill="1" applyBorder="1" applyAlignment="1">
      <alignment horizontal="center"/>
      <protection/>
    </xf>
    <xf numFmtId="179" fontId="7" fillId="2" borderId="32" xfId="20" applyNumberFormat="1" applyFont="1" applyFill="1" applyBorder="1" applyAlignment="1">
      <alignment horizontal="center" vertical="center"/>
      <protection/>
    </xf>
    <xf numFmtId="9" fontId="7" fillId="2" borderId="32" xfId="20" applyNumberFormat="1" applyFont="1" applyFill="1" applyBorder="1" applyAlignment="1">
      <alignment horizontal="center"/>
      <protection/>
    </xf>
    <xf numFmtId="178" fontId="7" fillId="2" borderId="39" xfId="20" applyNumberFormat="1" applyFont="1" applyFill="1" applyBorder="1" applyAlignment="1">
      <alignment horizontal="center" vertical="center"/>
      <protection/>
    </xf>
    <xf numFmtId="9" fontId="7" fillId="2" borderId="40" xfId="20" applyNumberFormat="1" applyFont="1" applyFill="1" applyBorder="1" applyAlignment="1">
      <alignment horizontal="center"/>
      <protection/>
    </xf>
    <xf numFmtId="178" fontId="7" fillId="2" borderId="41" xfId="20" applyNumberFormat="1" applyFont="1" applyFill="1" applyBorder="1" applyAlignment="1">
      <alignment horizontal="center" vertical="center"/>
      <protection/>
    </xf>
    <xf numFmtId="9" fontId="7" fillId="2" borderId="42" xfId="20" applyNumberFormat="1" applyFont="1" applyFill="1" applyBorder="1" applyAlignment="1">
      <alignment horizontal="center"/>
      <protection/>
    </xf>
    <xf numFmtId="0" fontId="7" fillId="2" borderId="32" xfId="20" applyNumberFormat="1" applyFont="1" applyFill="1" applyBorder="1" applyAlignment="1">
      <alignment horizontal="center" vertical="center"/>
      <protection/>
    </xf>
    <xf numFmtId="178" fontId="7" fillId="2" borderId="43" xfId="20" applyNumberFormat="1" applyFont="1" applyFill="1" applyBorder="1" applyAlignment="1">
      <alignment horizontal="center" vertical="center"/>
      <protection/>
    </xf>
    <xf numFmtId="178" fontId="7" fillId="2" borderId="44" xfId="20" applyNumberFormat="1" applyFont="1" applyFill="1" applyBorder="1" applyAlignment="1">
      <alignment horizontal="left" vertical="center"/>
      <protection/>
    </xf>
    <xf numFmtId="178" fontId="7" fillId="2" borderId="3" xfId="20" applyNumberFormat="1" applyFont="1" applyFill="1" applyBorder="1" applyAlignment="1">
      <alignment horizontal="left" vertical="center"/>
      <protection/>
    </xf>
    <xf numFmtId="178" fontId="7" fillId="2" borderId="33" xfId="20" applyNumberFormat="1" applyFont="1" applyFill="1" applyBorder="1" applyAlignment="1">
      <alignment horizontal="center"/>
      <protection/>
    </xf>
    <xf numFmtId="178" fontId="7" fillId="2" borderId="45" xfId="20" applyNumberFormat="1" applyFont="1" applyFill="1" applyBorder="1" applyAlignment="1">
      <alignment horizontal="center" vertical="center"/>
      <protection/>
    </xf>
    <xf numFmtId="179" fontId="7" fillId="2" borderId="45" xfId="20" applyNumberFormat="1" applyFont="1" applyFill="1" applyBorder="1" applyAlignment="1">
      <alignment horizontal="center" vertical="center"/>
      <protection/>
    </xf>
    <xf numFmtId="178" fontId="7" fillId="2" borderId="45" xfId="20" applyNumberFormat="1" applyFont="1" applyFill="1" applyBorder="1" applyAlignment="1">
      <alignment horizontal="center"/>
      <protection/>
    </xf>
    <xf numFmtId="178" fontId="7" fillId="2" borderId="35" xfId="20" applyNumberFormat="1" applyFont="1" applyFill="1" applyBorder="1" applyAlignment="1">
      <alignment horizontal="center"/>
      <protection/>
    </xf>
    <xf numFmtId="178" fontId="7" fillId="2" borderId="46" xfId="20" applyNumberFormat="1" applyFont="1" applyFill="1" applyBorder="1" applyAlignment="1">
      <alignment horizontal="center" vertical="center"/>
      <protection/>
    </xf>
    <xf numFmtId="178" fontId="7" fillId="2" borderId="47" xfId="20" applyNumberFormat="1" applyFont="1" applyFill="1" applyBorder="1" applyAlignment="1">
      <alignment horizontal="center"/>
      <protection/>
    </xf>
    <xf numFmtId="0" fontId="7" fillId="2" borderId="45" xfId="20" applyNumberFormat="1" applyFont="1" applyFill="1" applyBorder="1" applyAlignment="1">
      <alignment horizontal="center" vertical="center"/>
      <protection/>
    </xf>
    <xf numFmtId="178" fontId="7" fillId="2" borderId="48" xfId="20" applyNumberFormat="1" applyFont="1" applyFill="1" applyBorder="1" applyAlignment="1">
      <alignment horizontal="center" vertical="center"/>
      <protection/>
    </xf>
    <xf numFmtId="178" fontId="7" fillId="2" borderId="49" xfId="20" applyNumberFormat="1" applyFont="1" applyFill="1" applyBorder="1" applyAlignment="1">
      <alignment horizontal="center" vertical="center"/>
      <protection/>
    </xf>
    <xf numFmtId="178" fontId="7" fillId="2" borderId="50" xfId="20" applyNumberFormat="1" applyFont="1" applyFill="1" applyBorder="1" applyAlignment="1">
      <alignment horizontal="center" vertical="center"/>
      <protection/>
    </xf>
    <xf numFmtId="178" fontId="7" fillId="2" borderId="0" xfId="20" applyNumberFormat="1" applyFont="1" applyFill="1" applyBorder="1">
      <alignment/>
      <protection/>
    </xf>
    <xf numFmtId="178" fontId="7" fillId="2" borderId="0" xfId="20" applyNumberFormat="1" applyFont="1" applyFill="1">
      <alignment/>
      <protection/>
    </xf>
    <xf numFmtId="178" fontId="7" fillId="2" borderId="50" xfId="20" applyNumberFormat="1" applyFont="1" applyFill="1" applyBorder="1" applyAlignment="1">
      <alignment horizontal="left" vertical="center"/>
      <protection/>
    </xf>
    <xf numFmtId="178" fontId="7" fillId="2" borderId="0" xfId="20" applyNumberFormat="1" applyFont="1" applyFill="1" applyBorder="1" applyAlignment="1">
      <alignment horizontal="left" vertical="center"/>
      <protection/>
    </xf>
    <xf numFmtId="180" fontId="7" fillId="2" borderId="32" xfId="20" applyNumberFormat="1" applyFont="1" applyFill="1" applyBorder="1" applyAlignment="1">
      <alignment horizontal="center" vertical="center"/>
      <protection/>
    </xf>
    <xf numFmtId="9" fontId="7" fillId="2" borderId="32" xfId="20" applyNumberFormat="1" applyFont="1" applyFill="1" applyBorder="1" applyAlignment="1">
      <alignment horizontal="center" vertical="center"/>
      <protection/>
    </xf>
    <xf numFmtId="178" fontId="7" fillId="2" borderId="38" xfId="20" applyNumberFormat="1" applyFont="1" applyFill="1" applyBorder="1" applyAlignment="1">
      <alignment horizontal="center" vertical="center"/>
      <protection/>
    </xf>
    <xf numFmtId="9" fontId="7" fillId="2" borderId="32" xfId="15" applyNumberFormat="1" applyFont="1" applyFill="1" applyBorder="1" applyAlignment="1">
      <alignment horizontal="center" vertical="center"/>
    </xf>
    <xf numFmtId="180" fontId="7" fillId="2" borderId="45" xfId="20" applyNumberFormat="1" applyFont="1" applyFill="1" applyBorder="1" applyAlignment="1">
      <alignment horizontal="center" vertical="center"/>
      <protection/>
    </xf>
    <xf numFmtId="178" fontId="7" fillId="2" borderId="45" xfId="20" applyNumberFormat="1" applyFont="1" applyFill="1" applyBorder="1" applyAlignment="1">
      <alignment horizontal="center" vertical="center"/>
      <protection/>
    </xf>
    <xf numFmtId="9" fontId="7" fillId="2" borderId="45" xfId="15" applyNumberFormat="1" applyFont="1" applyFill="1" applyBorder="1" applyAlignment="1">
      <alignment horizontal="center" vertical="center"/>
    </xf>
    <xf numFmtId="178" fontId="7" fillId="2" borderId="35" xfId="20" applyNumberFormat="1" applyFont="1" applyFill="1" applyBorder="1" applyAlignment="1">
      <alignment horizontal="center" vertical="center"/>
      <protection/>
    </xf>
    <xf numFmtId="178" fontId="7" fillId="2" borderId="34" xfId="20" applyNumberFormat="1" applyFont="1" applyFill="1" applyBorder="1">
      <alignment/>
      <protection/>
    </xf>
    <xf numFmtId="178" fontId="7" fillId="3" borderId="44" xfId="20" applyNumberFormat="1" applyFont="1" applyFill="1" applyBorder="1" applyAlignment="1">
      <alignment horizontal="distributed" vertical="center"/>
      <protection/>
    </xf>
    <xf numFmtId="178" fontId="7" fillId="3" borderId="2" xfId="20" applyNumberFormat="1" applyFont="1" applyFill="1" applyBorder="1" applyAlignment="1">
      <alignment horizontal="distributed" vertical="center"/>
      <protection/>
    </xf>
    <xf numFmtId="178" fontId="7" fillId="3" borderId="51" xfId="20" applyNumberFormat="1" applyFont="1" applyFill="1" applyBorder="1" applyAlignment="1">
      <alignment horizontal="center" vertical="center"/>
      <protection/>
    </xf>
    <xf numFmtId="178" fontId="7" fillId="3" borderId="22" xfId="20" applyNumberFormat="1" applyFont="1" applyFill="1" applyBorder="1" applyAlignment="1">
      <alignment horizontal="center" vertical="center"/>
      <protection/>
    </xf>
    <xf numFmtId="178" fontId="7" fillId="3" borderId="52" xfId="20" applyNumberFormat="1" applyFont="1" applyFill="1" applyBorder="1" applyAlignment="1">
      <alignment horizontal="center" vertical="center"/>
      <protection/>
    </xf>
    <xf numFmtId="178" fontId="7" fillId="3" borderId="14" xfId="20" applyNumberFormat="1" applyFont="1" applyFill="1" applyBorder="1" applyAlignment="1">
      <alignment horizontal="center" vertical="center"/>
      <protection/>
    </xf>
    <xf numFmtId="178" fontId="7" fillId="3" borderId="51" xfId="20" applyNumberFormat="1" applyFont="1" applyFill="1" applyBorder="1" applyAlignment="1">
      <alignment horizontal="distributed" vertical="center"/>
      <protection/>
    </xf>
    <xf numFmtId="178" fontId="7" fillId="3" borderId="22" xfId="20" applyNumberFormat="1" applyFont="1" applyFill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卸売市場概要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161925</xdr:rowOff>
    </xdr:from>
    <xdr:to>
      <xdr:col>3</xdr:col>
      <xdr:colOff>0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0025" y="495300"/>
          <a:ext cx="17430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3</xdr:col>
      <xdr:colOff>9525</xdr:colOff>
      <xdr:row>22</xdr:row>
      <xdr:rowOff>9525</xdr:rowOff>
    </xdr:to>
    <xdr:sp>
      <xdr:nvSpPr>
        <xdr:cNvPr id="2" name="Line 2"/>
        <xdr:cNvSpPr>
          <a:spLocks/>
        </xdr:cNvSpPr>
      </xdr:nvSpPr>
      <xdr:spPr>
        <a:xfrm>
          <a:off x="209550" y="2800350"/>
          <a:ext cx="17430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0"/>
  <sheetViews>
    <sheetView tabSelected="1" workbookViewId="0" topLeftCell="A1">
      <selection activeCell="H2" sqref="H2"/>
    </sheetView>
  </sheetViews>
  <sheetFormatPr defaultColWidth="9.00390625" defaultRowHeight="14.25"/>
  <cols>
    <col min="1" max="1" width="2.625" style="0" customWidth="1"/>
    <col min="3" max="3" width="13.875" style="0" customWidth="1"/>
    <col min="6" max="6" width="11.00390625" style="0" customWidth="1"/>
  </cols>
  <sheetData>
    <row r="1" spans="2:29" s="5" customFormat="1" ht="14.25">
      <c r="B1" s="6" t="s">
        <v>14</v>
      </c>
      <c r="C1" s="2"/>
      <c r="D1" s="2"/>
      <c r="E1" s="2"/>
      <c r="F1" s="2"/>
      <c r="G1" s="2"/>
      <c r="H1" s="2"/>
      <c r="I1" s="3"/>
      <c r="J1" s="3"/>
      <c r="K1" s="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29" s="1" customFormat="1" ht="12">
      <c r="B2" s="7"/>
      <c r="C2" s="8"/>
      <c r="D2" s="8"/>
      <c r="E2" s="8"/>
      <c r="F2" s="8"/>
      <c r="G2" s="8"/>
      <c r="H2" s="8"/>
      <c r="I2" s="9"/>
      <c r="J2" s="9"/>
      <c r="K2" s="1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2:29" s="1" customFormat="1" ht="12.7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1"/>
      <c r="AB3" s="11"/>
      <c r="AC3" s="11" t="s">
        <v>15</v>
      </c>
    </row>
    <row r="4" spans="2:29" s="1" customFormat="1" ht="12">
      <c r="B4" s="36" t="s">
        <v>16</v>
      </c>
      <c r="C4" s="37"/>
      <c r="D4" s="38" t="s">
        <v>0</v>
      </c>
      <c r="E4" s="39"/>
      <c r="F4" s="39"/>
      <c r="G4" s="39"/>
      <c r="H4" s="39"/>
      <c r="I4" s="39"/>
      <c r="J4" s="39"/>
      <c r="K4" s="40" t="s">
        <v>1</v>
      </c>
      <c r="L4" s="39"/>
      <c r="M4" s="39"/>
      <c r="N4" s="39"/>
      <c r="O4" s="39"/>
      <c r="P4" s="39"/>
      <c r="Q4" s="39"/>
      <c r="R4" s="38" t="s">
        <v>17</v>
      </c>
      <c r="S4" s="39"/>
      <c r="T4" s="39"/>
      <c r="U4" s="39"/>
      <c r="V4" s="39"/>
      <c r="W4" s="39"/>
      <c r="X4" s="39"/>
      <c r="Y4" s="39"/>
      <c r="Z4" s="39"/>
      <c r="AA4" s="39"/>
      <c r="AB4" s="39"/>
      <c r="AC4" s="41"/>
    </row>
    <row r="5" spans="2:29" s="1" customFormat="1" ht="12">
      <c r="B5" s="42"/>
      <c r="C5" s="43"/>
      <c r="D5" s="44"/>
      <c r="E5" s="45"/>
      <c r="F5" s="45"/>
      <c r="G5" s="45"/>
      <c r="H5" s="45"/>
      <c r="I5" s="45"/>
      <c r="J5" s="45"/>
      <c r="K5" s="46"/>
      <c r="L5" s="45"/>
      <c r="M5" s="45"/>
      <c r="N5" s="45"/>
      <c r="O5" s="45"/>
      <c r="P5" s="45"/>
      <c r="Q5" s="45"/>
      <c r="R5" s="44"/>
      <c r="S5" s="45"/>
      <c r="T5" s="45"/>
      <c r="U5" s="45"/>
      <c r="V5" s="45"/>
      <c r="W5" s="45"/>
      <c r="X5" s="45"/>
      <c r="Y5" s="45"/>
      <c r="Z5" s="45"/>
      <c r="AA5" s="45"/>
      <c r="AB5" s="45"/>
      <c r="AC5" s="47"/>
    </row>
    <row r="6" spans="2:29" s="1" customFormat="1" ht="12">
      <c r="B6" s="48" t="s">
        <v>18</v>
      </c>
      <c r="C6" s="49"/>
      <c r="D6" s="50">
        <v>0.07</v>
      </c>
      <c r="E6" s="43" t="s">
        <v>19</v>
      </c>
      <c r="F6" s="43" t="s">
        <v>20</v>
      </c>
      <c r="G6" s="51">
        <v>8.5</v>
      </c>
      <c r="H6" s="43" t="s">
        <v>21</v>
      </c>
      <c r="I6" s="52">
        <v>0.09</v>
      </c>
      <c r="J6" s="53" t="s">
        <v>22</v>
      </c>
      <c r="K6" s="54">
        <v>0.07</v>
      </c>
      <c r="L6" s="43" t="s">
        <v>23</v>
      </c>
      <c r="M6" s="43" t="s">
        <v>24</v>
      </c>
      <c r="N6" s="51">
        <v>8.5</v>
      </c>
      <c r="O6" s="43" t="s">
        <v>25</v>
      </c>
      <c r="P6" s="52">
        <v>0.09</v>
      </c>
      <c r="Q6" s="55" t="s">
        <v>22</v>
      </c>
      <c r="R6" s="56">
        <v>0.02</v>
      </c>
      <c r="S6" s="43" t="s">
        <v>26</v>
      </c>
      <c r="T6" s="43" t="s">
        <v>27</v>
      </c>
      <c r="U6" s="43" t="s">
        <v>28</v>
      </c>
      <c r="V6" s="43" t="s">
        <v>29</v>
      </c>
      <c r="W6" s="57">
        <v>5.5</v>
      </c>
      <c r="X6" s="43" t="s">
        <v>30</v>
      </c>
      <c r="Y6" s="43" t="s">
        <v>31</v>
      </c>
      <c r="Z6" s="43" t="s">
        <v>32</v>
      </c>
      <c r="AA6" s="43" t="s">
        <v>33</v>
      </c>
      <c r="AB6" s="52">
        <v>0.09</v>
      </c>
      <c r="AC6" s="58" t="s">
        <v>22</v>
      </c>
    </row>
    <row r="7" spans="2:29" s="1" customFormat="1" ht="12">
      <c r="B7" s="59"/>
      <c r="C7" s="60"/>
      <c r="D7" s="61" t="s">
        <v>34</v>
      </c>
      <c r="E7" s="62"/>
      <c r="F7" s="62"/>
      <c r="G7" s="63"/>
      <c r="H7" s="62"/>
      <c r="I7" s="64" t="s">
        <v>35</v>
      </c>
      <c r="J7" s="45"/>
      <c r="K7" s="65" t="s">
        <v>2</v>
      </c>
      <c r="L7" s="62"/>
      <c r="M7" s="62"/>
      <c r="N7" s="63"/>
      <c r="O7" s="62"/>
      <c r="P7" s="64" t="s">
        <v>35</v>
      </c>
      <c r="Q7" s="66"/>
      <c r="R7" s="67" t="s">
        <v>2</v>
      </c>
      <c r="S7" s="62"/>
      <c r="T7" s="62"/>
      <c r="U7" s="62"/>
      <c r="V7" s="62"/>
      <c r="W7" s="68"/>
      <c r="X7" s="62"/>
      <c r="Y7" s="62"/>
      <c r="Z7" s="62"/>
      <c r="AA7" s="62"/>
      <c r="AB7" s="64" t="s">
        <v>35</v>
      </c>
      <c r="AC7" s="69"/>
    </row>
    <row r="8" spans="2:29" s="1" customFormat="1" ht="12">
      <c r="B8" s="85" t="s">
        <v>36</v>
      </c>
      <c r="C8" s="86"/>
      <c r="D8" s="12"/>
      <c r="E8" s="12">
        <v>1</v>
      </c>
      <c r="F8" s="12"/>
      <c r="G8" s="12">
        <v>4</v>
      </c>
      <c r="H8" s="12"/>
      <c r="I8" s="12"/>
      <c r="J8" s="13">
        <f>SUM(D8:I8)</f>
        <v>5</v>
      </c>
      <c r="K8" s="14">
        <v>1</v>
      </c>
      <c r="L8" s="12">
        <v>4</v>
      </c>
      <c r="M8" s="12"/>
      <c r="N8" s="12"/>
      <c r="O8" s="12"/>
      <c r="P8" s="12"/>
      <c r="Q8" s="15">
        <f>SUM(K8:P8)</f>
        <v>5</v>
      </c>
      <c r="R8" s="14"/>
      <c r="S8" s="12"/>
      <c r="T8" s="12"/>
      <c r="U8" s="12"/>
      <c r="V8" s="12"/>
      <c r="W8" s="12">
        <v>1</v>
      </c>
      <c r="X8" s="12"/>
      <c r="Y8" s="12">
        <v>4</v>
      </c>
      <c r="Z8" s="12"/>
      <c r="AA8" s="12"/>
      <c r="AB8" s="12"/>
      <c r="AC8" s="16">
        <f>SUM(R8:AB8)</f>
        <v>5</v>
      </c>
    </row>
    <row r="9" spans="2:29" s="1" customFormat="1" ht="12">
      <c r="B9" s="87" t="s">
        <v>3</v>
      </c>
      <c r="C9" s="88"/>
      <c r="D9" s="12">
        <v>1</v>
      </c>
      <c r="E9" s="12">
        <v>1</v>
      </c>
      <c r="F9" s="12"/>
      <c r="G9" s="12">
        <v>9</v>
      </c>
      <c r="H9" s="12"/>
      <c r="I9" s="12"/>
      <c r="J9" s="13">
        <f>SUM(D9:I9)</f>
        <v>11</v>
      </c>
      <c r="K9" s="14">
        <v>1</v>
      </c>
      <c r="L9" s="12">
        <v>10</v>
      </c>
      <c r="M9" s="12"/>
      <c r="N9" s="12"/>
      <c r="O9" s="12"/>
      <c r="P9" s="12"/>
      <c r="Q9" s="15">
        <f>SUM(K9:P9)</f>
        <v>11</v>
      </c>
      <c r="R9" s="17"/>
      <c r="S9" s="18"/>
      <c r="T9" s="18"/>
      <c r="U9" s="18"/>
      <c r="V9" s="18"/>
      <c r="W9" s="18"/>
      <c r="X9" s="18"/>
      <c r="Y9" s="18"/>
      <c r="Z9" s="18"/>
      <c r="AA9" s="18"/>
      <c r="AB9" s="18"/>
      <c r="AC9" s="19"/>
    </row>
    <row r="10" spans="2:29" s="1" customFormat="1" ht="12">
      <c r="B10" s="85" t="s">
        <v>37</v>
      </c>
      <c r="C10" s="86"/>
      <c r="D10" s="18"/>
      <c r="E10" s="18"/>
      <c r="F10" s="18"/>
      <c r="G10" s="18"/>
      <c r="H10" s="18"/>
      <c r="I10" s="18"/>
      <c r="J10" s="20"/>
      <c r="K10" s="17"/>
      <c r="L10" s="18"/>
      <c r="M10" s="18"/>
      <c r="N10" s="18"/>
      <c r="O10" s="18"/>
      <c r="P10" s="18"/>
      <c r="Q10" s="21"/>
      <c r="R10" s="14"/>
      <c r="S10" s="12"/>
      <c r="T10" s="12"/>
      <c r="U10" s="12"/>
      <c r="V10" s="12"/>
      <c r="W10" s="12"/>
      <c r="X10" s="12"/>
      <c r="Y10" s="12">
        <v>6</v>
      </c>
      <c r="Z10" s="12"/>
      <c r="AA10" s="12"/>
      <c r="AB10" s="12"/>
      <c r="AC10" s="16">
        <f>SUM(R10:AB10)</f>
        <v>6</v>
      </c>
    </row>
    <row r="11" spans="2:29" s="1" customFormat="1" ht="12">
      <c r="B11" s="85" t="s">
        <v>4</v>
      </c>
      <c r="C11" s="86"/>
      <c r="D11" s="18"/>
      <c r="E11" s="18"/>
      <c r="F11" s="18"/>
      <c r="G11" s="18"/>
      <c r="H11" s="18"/>
      <c r="I11" s="18"/>
      <c r="J11" s="20"/>
      <c r="K11" s="17"/>
      <c r="L11" s="18"/>
      <c r="M11" s="18"/>
      <c r="N11" s="18"/>
      <c r="O11" s="18"/>
      <c r="P11" s="18"/>
      <c r="Q11" s="21"/>
      <c r="R11" s="14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6">
        <f>SUM(R11:AB11)</f>
        <v>0</v>
      </c>
    </row>
    <row r="12" spans="2:29" s="1" customFormat="1" ht="12">
      <c r="B12" s="85" t="s">
        <v>5</v>
      </c>
      <c r="C12" s="86"/>
      <c r="D12" s="18"/>
      <c r="E12" s="18"/>
      <c r="F12" s="18"/>
      <c r="G12" s="18"/>
      <c r="H12" s="18"/>
      <c r="I12" s="18"/>
      <c r="J12" s="20"/>
      <c r="K12" s="17"/>
      <c r="L12" s="18"/>
      <c r="M12" s="18"/>
      <c r="N12" s="18"/>
      <c r="O12" s="18"/>
      <c r="P12" s="18"/>
      <c r="Q12" s="21"/>
      <c r="R12" s="17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9"/>
    </row>
    <row r="13" spans="2:29" s="1" customFormat="1" ht="12">
      <c r="B13" s="85" t="s">
        <v>6</v>
      </c>
      <c r="C13" s="86"/>
      <c r="D13" s="18"/>
      <c r="E13" s="18"/>
      <c r="F13" s="18"/>
      <c r="G13" s="18"/>
      <c r="H13" s="18"/>
      <c r="I13" s="18"/>
      <c r="J13" s="20"/>
      <c r="K13" s="17"/>
      <c r="L13" s="18"/>
      <c r="M13" s="18"/>
      <c r="N13" s="18"/>
      <c r="O13" s="18"/>
      <c r="P13" s="18"/>
      <c r="Q13" s="21"/>
      <c r="R13" s="1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9"/>
    </row>
    <row r="14" spans="2:29" s="1" customFormat="1" ht="12">
      <c r="B14" s="85" t="s">
        <v>7</v>
      </c>
      <c r="C14" s="86"/>
      <c r="D14" s="12"/>
      <c r="E14" s="12"/>
      <c r="F14" s="12"/>
      <c r="G14" s="12"/>
      <c r="H14" s="12"/>
      <c r="I14" s="12"/>
      <c r="J14" s="13">
        <f>SUM(D14:I14)</f>
        <v>0</v>
      </c>
      <c r="K14" s="14"/>
      <c r="L14" s="12"/>
      <c r="M14" s="12"/>
      <c r="N14" s="12"/>
      <c r="O14" s="12"/>
      <c r="P14" s="12"/>
      <c r="Q14" s="15">
        <f>SUM(K14:P14)</f>
        <v>0</v>
      </c>
      <c r="R14" s="14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6">
        <f>SUM(R14:AB14)</f>
        <v>0</v>
      </c>
    </row>
    <row r="15" spans="2:29" s="1" customFormat="1" ht="12.75" thickBot="1">
      <c r="B15" s="89" t="s">
        <v>8</v>
      </c>
      <c r="C15" s="90"/>
      <c r="D15" s="22">
        <f aca="true" t="shared" si="0" ref="D15:Q15">SUM(D8:D9,D14)</f>
        <v>1</v>
      </c>
      <c r="E15" s="22">
        <f t="shared" si="0"/>
        <v>2</v>
      </c>
      <c r="F15" s="22">
        <f t="shared" si="0"/>
        <v>0</v>
      </c>
      <c r="G15" s="22">
        <f t="shared" si="0"/>
        <v>13</v>
      </c>
      <c r="H15" s="22">
        <f t="shared" si="0"/>
        <v>0</v>
      </c>
      <c r="I15" s="22">
        <f t="shared" si="0"/>
        <v>0</v>
      </c>
      <c r="J15" s="22">
        <f t="shared" si="0"/>
        <v>16</v>
      </c>
      <c r="K15" s="23">
        <f t="shared" si="0"/>
        <v>2</v>
      </c>
      <c r="L15" s="22">
        <f t="shared" si="0"/>
        <v>14</v>
      </c>
      <c r="M15" s="22">
        <f t="shared" si="0"/>
        <v>0</v>
      </c>
      <c r="N15" s="22">
        <f t="shared" si="0"/>
        <v>0</v>
      </c>
      <c r="O15" s="22">
        <f t="shared" si="0"/>
        <v>0</v>
      </c>
      <c r="P15" s="22">
        <f t="shared" si="0"/>
        <v>0</v>
      </c>
      <c r="Q15" s="24">
        <f t="shared" si="0"/>
        <v>16</v>
      </c>
      <c r="R15" s="25">
        <f aca="true" t="shared" si="1" ref="R15:AC15">SUM(R8,R10:R11,R14)</f>
        <v>0</v>
      </c>
      <c r="S15" s="22">
        <f t="shared" si="1"/>
        <v>0</v>
      </c>
      <c r="T15" s="22">
        <f t="shared" si="1"/>
        <v>0</v>
      </c>
      <c r="U15" s="22">
        <f t="shared" si="1"/>
        <v>0</v>
      </c>
      <c r="V15" s="22">
        <f t="shared" si="1"/>
        <v>0</v>
      </c>
      <c r="W15" s="22">
        <f t="shared" si="1"/>
        <v>1</v>
      </c>
      <c r="X15" s="22">
        <f t="shared" si="1"/>
        <v>0</v>
      </c>
      <c r="Y15" s="22">
        <f t="shared" si="1"/>
        <v>10</v>
      </c>
      <c r="Z15" s="22">
        <f t="shared" si="1"/>
        <v>0</v>
      </c>
      <c r="AA15" s="22">
        <f t="shared" si="1"/>
        <v>0</v>
      </c>
      <c r="AB15" s="22">
        <f t="shared" si="1"/>
        <v>0</v>
      </c>
      <c r="AC15" s="26">
        <f t="shared" si="1"/>
        <v>11</v>
      </c>
    </row>
    <row r="16" spans="2:29" s="1" customFormat="1" ht="12">
      <c r="B16" s="9"/>
      <c r="C16" s="9"/>
      <c r="D16" s="9"/>
      <c r="E16" s="9"/>
      <c r="F16" s="9"/>
      <c r="G16" s="9"/>
      <c r="H16" s="9"/>
      <c r="I16" s="10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s="1" customFormat="1" ht="12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s="1" customFormat="1" ht="12.75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27"/>
      <c r="U18" s="27"/>
      <c r="V18" s="27"/>
      <c r="W18" s="27"/>
      <c r="X18" s="9"/>
      <c r="Y18" s="9"/>
      <c r="Z18" s="9"/>
      <c r="AA18" s="9"/>
      <c r="AB18" s="9"/>
      <c r="AC18" s="9"/>
    </row>
    <row r="19" spans="2:29" s="1" customFormat="1" ht="12">
      <c r="B19" s="36" t="s">
        <v>38</v>
      </c>
      <c r="C19" s="37"/>
      <c r="D19" s="38" t="s">
        <v>9</v>
      </c>
      <c r="E19" s="39"/>
      <c r="F19" s="39"/>
      <c r="G19" s="39"/>
      <c r="H19" s="39"/>
      <c r="I19" s="70"/>
      <c r="J19" s="40" t="s">
        <v>10</v>
      </c>
      <c r="K19" s="39"/>
      <c r="L19" s="39"/>
      <c r="M19" s="39"/>
      <c r="N19" s="39"/>
      <c r="O19" s="39"/>
      <c r="P19" s="39"/>
      <c r="Q19" s="39"/>
      <c r="R19" s="39"/>
      <c r="S19" s="70"/>
      <c r="T19" s="71"/>
      <c r="U19" s="72"/>
      <c r="V19" s="73"/>
      <c r="W19" s="73"/>
      <c r="X19" s="28"/>
      <c r="Y19" s="9"/>
      <c r="Z19" s="9"/>
      <c r="AA19" s="9"/>
      <c r="AB19" s="9"/>
      <c r="AC19" s="9"/>
    </row>
    <row r="20" spans="2:29" s="1" customFormat="1" ht="12">
      <c r="B20" s="42"/>
      <c r="C20" s="43"/>
      <c r="D20" s="44"/>
      <c r="E20" s="45"/>
      <c r="F20" s="45"/>
      <c r="G20" s="45"/>
      <c r="H20" s="45"/>
      <c r="I20" s="66"/>
      <c r="J20" s="46"/>
      <c r="K20" s="45"/>
      <c r="L20" s="45"/>
      <c r="M20" s="45"/>
      <c r="N20" s="45"/>
      <c r="O20" s="45"/>
      <c r="P20" s="45"/>
      <c r="Q20" s="45"/>
      <c r="R20" s="45"/>
      <c r="S20" s="66"/>
      <c r="T20" s="74" t="s">
        <v>39</v>
      </c>
      <c r="U20" s="75"/>
      <c r="V20" s="75"/>
      <c r="W20" s="75"/>
      <c r="X20" s="28"/>
      <c r="Y20" s="9"/>
      <c r="Z20" s="9"/>
      <c r="AA20" s="9"/>
      <c r="AB20" s="9"/>
      <c r="AC20" s="9"/>
    </row>
    <row r="21" spans="2:29" s="1" customFormat="1" ht="12">
      <c r="B21" s="48" t="s">
        <v>18</v>
      </c>
      <c r="C21" s="49"/>
      <c r="D21" s="50">
        <v>0.03</v>
      </c>
      <c r="E21" s="43" t="s">
        <v>40</v>
      </c>
      <c r="F21" s="76">
        <v>0.035</v>
      </c>
      <c r="G21" s="43" t="s">
        <v>41</v>
      </c>
      <c r="H21" s="77">
        <v>0.04</v>
      </c>
      <c r="I21" s="78" t="s">
        <v>22</v>
      </c>
      <c r="J21" s="54">
        <v>0.07</v>
      </c>
      <c r="K21" s="43" t="s">
        <v>23</v>
      </c>
      <c r="L21" s="43" t="s">
        <v>42</v>
      </c>
      <c r="M21" s="43" t="s">
        <v>43</v>
      </c>
      <c r="N21" s="43" t="s">
        <v>44</v>
      </c>
      <c r="O21" s="79">
        <v>0.1</v>
      </c>
      <c r="P21" s="43" t="s">
        <v>45</v>
      </c>
      <c r="Q21" s="43" t="s">
        <v>46</v>
      </c>
      <c r="R21" s="77">
        <v>0.12</v>
      </c>
      <c r="S21" s="78" t="s">
        <v>22</v>
      </c>
      <c r="T21" s="74" t="s">
        <v>11</v>
      </c>
      <c r="U21" s="75"/>
      <c r="V21" s="75"/>
      <c r="W21" s="75"/>
      <c r="X21" s="28"/>
      <c r="Y21" s="9"/>
      <c r="Z21" s="9"/>
      <c r="AA21" s="9"/>
      <c r="AB21" s="9"/>
      <c r="AC21" s="9"/>
    </row>
    <row r="22" spans="2:29" s="1" customFormat="1" ht="12">
      <c r="B22" s="59"/>
      <c r="C22" s="60"/>
      <c r="D22" s="61" t="s">
        <v>12</v>
      </c>
      <c r="E22" s="62"/>
      <c r="F22" s="80"/>
      <c r="G22" s="62"/>
      <c r="H22" s="81" t="s">
        <v>13</v>
      </c>
      <c r="I22" s="44"/>
      <c r="J22" s="65" t="s">
        <v>12</v>
      </c>
      <c r="K22" s="62"/>
      <c r="L22" s="62"/>
      <c r="M22" s="62"/>
      <c r="N22" s="62"/>
      <c r="O22" s="82"/>
      <c r="P22" s="62"/>
      <c r="Q22" s="62"/>
      <c r="R22" s="81" t="s">
        <v>13</v>
      </c>
      <c r="S22" s="44"/>
      <c r="T22" s="83"/>
      <c r="U22" s="84"/>
      <c r="V22" s="84"/>
      <c r="W22" s="84"/>
      <c r="X22" s="28"/>
      <c r="Y22" s="9"/>
      <c r="Z22" s="9"/>
      <c r="AA22" s="9"/>
      <c r="AB22" s="9"/>
      <c r="AC22" s="9"/>
    </row>
    <row r="23" spans="2:29" s="1" customFormat="1" ht="12">
      <c r="B23" s="85" t="s">
        <v>47</v>
      </c>
      <c r="C23" s="86"/>
      <c r="D23" s="18"/>
      <c r="E23" s="18"/>
      <c r="F23" s="18"/>
      <c r="G23" s="18"/>
      <c r="H23" s="18"/>
      <c r="I23" s="21"/>
      <c r="J23" s="17"/>
      <c r="K23" s="18"/>
      <c r="L23" s="18"/>
      <c r="M23" s="18"/>
      <c r="N23" s="18"/>
      <c r="O23" s="18"/>
      <c r="P23" s="18"/>
      <c r="Q23" s="29"/>
      <c r="R23" s="18"/>
      <c r="S23" s="20"/>
      <c r="T23" s="30"/>
      <c r="U23" s="31"/>
      <c r="V23" s="31">
        <v>5</v>
      </c>
      <c r="W23" s="32"/>
      <c r="X23" s="28"/>
      <c r="Y23" s="9"/>
      <c r="Z23" s="9"/>
      <c r="AA23" s="9"/>
      <c r="AB23" s="9"/>
      <c r="AC23" s="9"/>
    </row>
    <row r="24" spans="2:29" s="1" customFormat="1" ht="12">
      <c r="B24" s="91" t="s">
        <v>3</v>
      </c>
      <c r="C24" s="92"/>
      <c r="D24" s="18"/>
      <c r="E24" s="18"/>
      <c r="F24" s="18"/>
      <c r="G24" s="18"/>
      <c r="H24" s="18"/>
      <c r="I24" s="21"/>
      <c r="J24" s="17"/>
      <c r="K24" s="18"/>
      <c r="L24" s="18"/>
      <c r="M24" s="18"/>
      <c r="N24" s="18"/>
      <c r="O24" s="18"/>
      <c r="P24" s="18"/>
      <c r="Q24" s="29"/>
      <c r="R24" s="18"/>
      <c r="S24" s="20"/>
      <c r="T24" s="30"/>
      <c r="U24" s="31"/>
      <c r="V24" s="31">
        <v>11</v>
      </c>
      <c r="W24" s="32"/>
      <c r="X24" s="28"/>
      <c r="Y24" s="9"/>
      <c r="Z24" s="9"/>
      <c r="AA24" s="9"/>
      <c r="AB24" s="9"/>
      <c r="AC24" s="9"/>
    </row>
    <row r="25" spans="2:29" s="1" customFormat="1" ht="12">
      <c r="B25" s="85" t="s">
        <v>37</v>
      </c>
      <c r="C25" s="86"/>
      <c r="D25" s="18"/>
      <c r="E25" s="18"/>
      <c r="F25" s="18"/>
      <c r="G25" s="18"/>
      <c r="H25" s="18"/>
      <c r="I25" s="20"/>
      <c r="J25" s="17"/>
      <c r="K25" s="18"/>
      <c r="L25" s="18"/>
      <c r="M25" s="18"/>
      <c r="N25" s="18"/>
      <c r="O25" s="18"/>
      <c r="P25" s="18"/>
      <c r="Q25" s="29"/>
      <c r="R25" s="18"/>
      <c r="S25" s="20"/>
      <c r="T25" s="30"/>
      <c r="U25" s="31"/>
      <c r="V25" s="31">
        <v>6</v>
      </c>
      <c r="W25" s="32"/>
      <c r="X25" s="28"/>
      <c r="Y25" s="9"/>
      <c r="Z25" s="9"/>
      <c r="AA25" s="9"/>
      <c r="AB25" s="9"/>
      <c r="AC25" s="9"/>
    </row>
    <row r="26" spans="2:29" s="1" customFormat="1" ht="12">
      <c r="B26" s="85" t="s">
        <v>4</v>
      </c>
      <c r="C26" s="86"/>
      <c r="D26" s="18"/>
      <c r="E26" s="18"/>
      <c r="F26" s="18"/>
      <c r="G26" s="18"/>
      <c r="H26" s="18"/>
      <c r="I26" s="20"/>
      <c r="J26" s="17"/>
      <c r="K26" s="18"/>
      <c r="L26" s="18"/>
      <c r="M26" s="18"/>
      <c r="N26" s="18"/>
      <c r="O26" s="18"/>
      <c r="P26" s="18"/>
      <c r="Q26" s="29"/>
      <c r="R26" s="18"/>
      <c r="S26" s="20"/>
      <c r="T26" s="30"/>
      <c r="U26" s="31"/>
      <c r="V26" s="31"/>
      <c r="W26" s="32"/>
      <c r="X26" s="28"/>
      <c r="Y26" s="9"/>
      <c r="Z26" s="9"/>
      <c r="AA26" s="9"/>
      <c r="AB26" s="9"/>
      <c r="AC26" s="9"/>
    </row>
    <row r="27" spans="2:29" s="1" customFormat="1" ht="12">
      <c r="B27" s="85" t="s">
        <v>5</v>
      </c>
      <c r="C27" s="86"/>
      <c r="D27" s="12"/>
      <c r="E27" s="12"/>
      <c r="F27" s="12">
        <v>1</v>
      </c>
      <c r="G27" s="12"/>
      <c r="H27" s="12"/>
      <c r="I27" s="13">
        <f>SUM(D27:H27)</f>
        <v>1</v>
      </c>
      <c r="J27" s="17"/>
      <c r="K27" s="18"/>
      <c r="L27" s="18"/>
      <c r="M27" s="18"/>
      <c r="N27" s="18"/>
      <c r="O27" s="18"/>
      <c r="P27" s="18"/>
      <c r="Q27" s="29"/>
      <c r="R27" s="18"/>
      <c r="S27" s="20"/>
      <c r="T27" s="30"/>
      <c r="U27" s="31"/>
      <c r="V27" s="31">
        <v>1</v>
      </c>
      <c r="W27" s="32"/>
      <c r="X27" s="28"/>
      <c r="Y27" s="9"/>
      <c r="Z27" s="9"/>
      <c r="AA27" s="9"/>
      <c r="AB27" s="9"/>
      <c r="AC27" s="9"/>
    </row>
    <row r="28" spans="2:29" s="1" customFormat="1" ht="12">
      <c r="B28" s="85" t="s">
        <v>6</v>
      </c>
      <c r="C28" s="86"/>
      <c r="D28" s="18"/>
      <c r="E28" s="18"/>
      <c r="F28" s="18"/>
      <c r="G28" s="18"/>
      <c r="H28" s="18"/>
      <c r="I28" s="20"/>
      <c r="J28" s="14"/>
      <c r="K28" s="12"/>
      <c r="L28" s="12"/>
      <c r="M28" s="12"/>
      <c r="N28" s="12"/>
      <c r="O28" s="12">
        <v>6</v>
      </c>
      <c r="P28" s="12"/>
      <c r="Q28" s="33"/>
      <c r="R28" s="12"/>
      <c r="S28" s="13">
        <f>SUM(J28:R28)</f>
        <v>6</v>
      </c>
      <c r="T28" s="30"/>
      <c r="U28" s="31"/>
      <c r="V28" s="31">
        <v>6</v>
      </c>
      <c r="W28" s="32"/>
      <c r="X28" s="28"/>
      <c r="Y28" s="9"/>
      <c r="Z28" s="9"/>
      <c r="AA28" s="9"/>
      <c r="AB28" s="9"/>
      <c r="AC28" s="9"/>
    </row>
    <row r="29" spans="2:29" s="1" customFormat="1" ht="12">
      <c r="B29" s="85" t="s">
        <v>7</v>
      </c>
      <c r="C29" s="86"/>
      <c r="D29" s="12"/>
      <c r="E29" s="12"/>
      <c r="F29" s="12"/>
      <c r="G29" s="12"/>
      <c r="H29" s="12"/>
      <c r="I29" s="13">
        <f>SUM(D29:H29)</f>
        <v>0</v>
      </c>
      <c r="J29" s="14"/>
      <c r="K29" s="12"/>
      <c r="L29" s="12"/>
      <c r="M29" s="12"/>
      <c r="N29" s="12"/>
      <c r="O29" s="12"/>
      <c r="P29" s="12"/>
      <c r="Q29" s="33"/>
      <c r="R29" s="12"/>
      <c r="S29" s="13">
        <f>SUM(J29:R29)</f>
        <v>0</v>
      </c>
      <c r="T29" s="30"/>
      <c r="U29" s="31"/>
      <c r="V29" s="31"/>
      <c r="W29" s="32"/>
      <c r="X29" s="28"/>
      <c r="Y29" s="9"/>
      <c r="Z29" s="9"/>
      <c r="AA29" s="9"/>
      <c r="AB29" s="9"/>
      <c r="AC29" s="9"/>
    </row>
    <row r="30" spans="2:29" s="1" customFormat="1" ht="12.75" thickBot="1">
      <c r="B30" s="89" t="s">
        <v>8</v>
      </c>
      <c r="C30" s="90"/>
      <c r="D30" s="22">
        <f>SUM(D27,D29)</f>
        <v>0</v>
      </c>
      <c r="E30" s="22">
        <f>SUM(E27,E29)</f>
        <v>0</v>
      </c>
      <c r="F30" s="22">
        <f>SUM(F27,F29)</f>
        <v>1</v>
      </c>
      <c r="G30" s="22">
        <f>SUM(G27,G29)</f>
        <v>0</v>
      </c>
      <c r="H30" s="22">
        <f>SUM(H27,H29)</f>
        <v>0</v>
      </c>
      <c r="I30" s="34">
        <f>SUM(D30:H30)</f>
        <v>1</v>
      </c>
      <c r="J30" s="23">
        <f aca="true" t="shared" si="2" ref="J30:S30">SUM(J28:J29)</f>
        <v>0</v>
      </c>
      <c r="K30" s="22">
        <f t="shared" si="2"/>
        <v>0</v>
      </c>
      <c r="L30" s="22">
        <f t="shared" si="2"/>
        <v>0</v>
      </c>
      <c r="M30" s="22">
        <f t="shared" si="2"/>
        <v>0</v>
      </c>
      <c r="N30" s="22">
        <f t="shared" si="2"/>
        <v>0</v>
      </c>
      <c r="O30" s="22">
        <f t="shared" si="2"/>
        <v>6</v>
      </c>
      <c r="P30" s="22">
        <f t="shared" si="2"/>
        <v>0</v>
      </c>
      <c r="Q30" s="22">
        <f t="shared" si="2"/>
        <v>0</v>
      </c>
      <c r="R30" s="22">
        <f t="shared" si="2"/>
        <v>0</v>
      </c>
      <c r="S30" s="24">
        <f t="shared" si="2"/>
        <v>6</v>
      </c>
      <c r="T30" s="23"/>
      <c r="U30" s="27"/>
      <c r="V30" s="27">
        <f>SUM(V23:V29)</f>
        <v>29</v>
      </c>
      <c r="W30" s="35"/>
      <c r="X30" s="28"/>
      <c r="Y30" s="9"/>
      <c r="Z30" s="9"/>
      <c r="AA30" s="9"/>
      <c r="AB30" s="9"/>
      <c r="AC30" s="9"/>
    </row>
  </sheetData>
  <mergeCells count="59">
    <mergeCell ref="B30:C30"/>
    <mergeCell ref="B26:C26"/>
    <mergeCell ref="B27:C27"/>
    <mergeCell ref="B28:C28"/>
    <mergeCell ref="B29:C29"/>
    <mergeCell ref="T21:W21"/>
    <mergeCell ref="B23:C23"/>
    <mergeCell ref="B24:C24"/>
    <mergeCell ref="B25:C25"/>
    <mergeCell ref="O21:O22"/>
    <mergeCell ref="P21:P22"/>
    <mergeCell ref="Q21:Q22"/>
    <mergeCell ref="S21:S22"/>
    <mergeCell ref="T20:W20"/>
    <mergeCell ref="B21:C22"/>
    <mergeCell ref="E21:E22"/>
    <mergeCell ref="F21:F22"/>
    <mergeCell ref="G21:G22"/>
    <mergeCell ref="I21:I22"/>
    <mergeCell ref="K21:K22"/>
    <mergeCell ref="L21:L22"/>
    <mergeCell ref="M21:M22"/>
    <mergeCell ref="N21:N22"/>
    <mergeCell ref="B15:C15"/>
    <mergeCell ref="B19:C20"/>
    <mergeCell ref="D19:I20"/>
    <mergeCell ref="J19:S20"/>
    <mergeCell ref="B11:C11"/>
    <mergeCell ref="B12:C12"/>
    <mergeCell ref="B13:C13"/>
    <mergeCell ref="B14:C14"/>
    <mergeCell ref="AC6:AC7"/>
    <mergeCell ref="B8:C8"/>
    <mergeCell ref="B9:C9"/>
    <mergeCell ref="B10:C10"/>
    <mergeCell ref="X6:X7"/>
    <mergeCell ref="Y6:Y7"/>
    <mergeCell ref="Z6:Z7"/>
    <mergeCell ref="AA6:AA7"/>
    <mergeCell ref="T6:T7"/>
    <mergeCell ref="U6:U7"/>
    <mergeCell ref="V6:V7"/>
    <mergeCell ref="W6:W7"/>
    <mergeCell ref="N6:N7"/>
    <mergeCell ref="O6:O7"/>
    <mergeCell ref="Q6:Q7"/>
    <mergeCell ref="S6:S7"/>
    <mergeCell ref="H6:H7"/>
    <mergeCell ref="J6:J7"/>
    <mergeCell ref="L6:L7"/>
    <mergeCell ref="M6:M7"/>
    <mergeCell ref="B6:C7"/>
    <mergeCell ref="E6:E7"/>
    <mergeCell ref="F6:F7"/>
    <mergeCell ref="G6:G7"/>
    <mergeCell ref="B4:C5"/>
    <mergeCell ref="D4:J5"/>
    <mergeCell ref="K4:Q5"/>
    <mergeCell ref="R4:AC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2001-11-06T00:14:14Z</cp:lastPrinted>
  <dcterms:created xsi:type="dcterms:W3CDTF">2001-09-11T01:30:57Z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