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経営状況等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<sst xmlns="http://schemas.openxmlformats.org/spreadsheetml/2006/main" count="77" uniqueCount="62">
  <si>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地方卸売市場における経営状況等（卸売業者別）</t>
  </si>
  <si>
    <t>　　　　区　　分</t>
  </si>
  <si>
    <t>売上総利益率（売上総利益/総売上高）</t>
  </si>
  <si>
    <t>完納奨励金交付率（完納奨励金/総売上高）</t>
  </si>
  <si>
    <t>卸売業者区分</t>
  </si>
  <si>
    <t>△５％</t>
  </si>
  <si>
    <t>△５～</t>
  </si>
  <si>
    <t>△３～</t>
  </si>
  <si>
    <t>０</t>
  </si>
  <si>
    <t>０～３</t>
  </si>
  <si>
    <t>３～５</t>
  </si>
  <si>
    <t>５～７</t>
  </si>
  <si>
    <t>７～９</t>
  </si>
  <si>
    <t>計</t>
  </si>
  <si>
    <t>０.5～</t>
  </si>
  <si>
    <t>1.0～</t>
  </si>
  <si>
    <t>無</t>
  </si>
  <si>
    <t>未　満</t>
  </si>
  <si>
    <t>　△３</t>
  </si>
  <si>
    <t>０</t>
  </si>
  <si>
    <t>％未満</t>
  </si>
  <si>
    <t>以　上</t>
  </si>
  <si>
    <t>未　満</t>
  </si>
  <si>
    <t>青果・水産物</t>
  </si>
  <si>
    <t>青　　　　　果</t>
  </si>
  <si>
    <t>水産物（消費地）</t>
  </si>
  <si>
    <t>　〃　（産　地）</t>
  </si>
  <si>
    <t>食　　　　　肉</t>
  </si>
  <si>
    <t>花　　　　　き</t>
  </si>
  <si>
    <t>そ　　の　　他</t>
  </si>
  <si>
    <t>計</t>
  </si>
  <si>
    <t>　　　　区　　分</t>
  </si>
  <si>
    <t>人件費率（人件費/総売上高）</t>
  </si>
  <si>
    <t>当期利益率（当期純利益/総売上高）</t>
  </si>
  <si>
    <t>集 計 の対象となった</t>
  </si>
  <si>
    <t>卸売業者区分</t>
  </si>
  <si>
    <t>１～</t>
  </si>
  <si>
    <t>1.5～</t>
  </si>
  <si>
    <t>2～</t>
  </si>
  <si>
    <t>2.5～</t>
  </si>
  <si>
    <t>３～</t>
  </si>
  <si>
    <t>3.5～</t>
  </si>
  <si>
    <t>４～５</t>
  </si>
  <si>
    <t>△10％</t>
  </si>
  <si>
    <t>△10～</t>
  </si>
  <si>
    <t>△５～</t>
  </si>
  <si>
    <t>０～１</t>
  </si>
  <si>
    <t>１～５</t>
  </si>
  <si>
    <t>５～</t>
  </si>
  <si>
    <t>卸 売 業 者 の 実 数</t>
  </si>
  <si>
    <t>以　上</t>
  </si>
  <si>
    <t>　△５</t>
  </si>
  <si>
    <t>以　上</t>
  </si>
  <si>
    <t>青　　　　　　果</t>
  </si>
  <si>
    <t>水産物（消費地）</t>
  </si>
  <si>
    <t>食　　　　　　肉</t>
  </si>
  <si>
    <t>花　　　　　　き</t>
  </si>
  <si>
    <t>そ　 　の 　　他</t>
  </si>
  <si>
    <t>出荷奨励金交付率（出荷奨励金/総売上高）</t>
  </si>
  <si>
    <t>青果　 5</t>
  </si>
  <si>
    <t>水産物(5)</t>
  </si>
  <si>
    <t>(平成 6年度)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</si>
</sst>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90" fontId="5" fillId="0" borderId="0" xfId="0" applyNumberFormat="1" applyFont="1" applyAlignment="1">
      <alignment/>
    </xf>
    <xf numFmtId="190" fontId="5" fillId="0" borderId="1" xfId="0" applyNumberFormat="1" applyFont="1" applyBorder="1" applyAlignment="1">
      <alignment horizontal="right" vertical="top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 horizontal="distributed" vertical="center"/>
    </xf>
    <xf numFmtId="177" fontId="5" fillId="2" borderId="3" xfId="0" applyNumberFormat="1" applyFont="1" applyFill="1" applyBorder="1" applyAlignment="1">
      <alignment horizontal="center"/>
    </xf>
    <xf numFmtId="178" fontId="5" fillId="2" borderId="4" xfId="0" applyNumberFormat="1" applyFont="1" applyFill="1" applyBorder="1" applyAlignment="1">
      <alignment horizontal="center"/>
    </xf>
    <xf numFmtId="177" fontId="5" fillId="2" borderId="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 quotePrefix="1">
      <alignment horizontal="right"/>
    </xf>
    <xf numFmtId="0" fontId="5" fillId="2" borderId="6" xfId="0" applyFont="1" applyFill="1" applyBorder="1" applyAlignment="1">
      <alignment horizontal="center"/>
    </xf>
    <xf numFmtId="178" fontId="5" fillId="2" borderId="5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190" fontId="5" fillId="0" borderId="8" xfId="0" applyNumberFormat="1" applyFont="1" applyBorder="1" applyAlignment="1">
      <alignment horizontal="center"/>
    </xf>
    <xf numFmtId="190" fontId="5" fillId="0" borderId="9" xfId="0" applyNumberFormat="1" applyFont="1" applyBorder="1" applyAlignment="1">
      <alignment/>
    </xf>
    <xf numFmtId="190" fontId="5" fillId="0" borderId="8" xfId="0" applyNumberFormat="1" applyFont="1" applyBorder="1" applyAlignment="1">
      <alignment/>
    </xf>
    <xf numFmtId="190" fontId="5" fillId="0" borderId="10" xfId="0" applyNumberFormat="1" applyFont="1" applyBorder="1" applyAlignment="1">
      <alignment/>
    </xf>
    <xf numFmtId="190" fontId="5" fillId="0" borderId="11" xfId="0" applyNumberFormat="1" applyFont="1" applyBorder="1" applyAlignment="1">
      <alignment/>
    </xf>
    <xf numFmtId="190" fontId="5" fillId="0" borderId="12" xfId="0" applyNumberFormat="1" applyFont="1" applyBorder="1" applyAlignment="1">
      <alignment/>
    </xf>
    <xf numFmtId="190" fontId="5" fillId="0" borderId="13" xfId="0" applyNumberFormat="1" applyFont="1" applyBorder="1" applyAlignment="1">
      <alignment/>
    </xf>
    <xf numFmtId="190" fontId="5" fillId="0" borderId="6" xfId="0" applyNumberFormat="1" applyFont="1" applyBorder="1" applyAlignment="1">
      <alignment/>
    </xf>
    <xf numFmtId="190" fontId="5" fillId="0" borderId="5" xfId="0" applyNumberFormat="1" applyFont="1" applyBorder="1" applyAlignment="1">
      <alignment/>
    </xf>
    <xf numFmtId="190" fontId="5" fillId="0" borderId="7" xfId="0" applyNumberFormat="1" applyFont="1" applyBorder="1" applyAlignment="1">
      <alignment/>
    </xf>
    <xf numFmtId="181" fontId="5" fillId="0" borderId="14" xfId="0" applyNumberFormat="1" applyFont="1" applyBorder="1" applyAlignment="1">
      <alignment/>
    </xf>
    <xf numFmtId="181" fontId="5" fillId="0" borderId="12" xfId="0" applyNumberFormat="1" applyFont="1" applyBorder="1" applyAlignment="1">
      <alignment/>
    </xf>
    <xf numFmtId="181" fontId="5" fillId="0" borderId="8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190" fontId="5" fillId="0" borderId="15" xfId="0" applyNumberFormat="1" applyFont="1" applyBorder="1" applyAlignment="1">
      <alignment/>
    </xf>
    <xf numFmtId="190" fontId="5" fillId="0" borderId="16" xfId="0" applyNumberFormat="1" applyFont="1" applyBorder="1" applyAlignment="1">
      <alignment/>
    </xf>
    <xf numFmtId="190" fontId="5" fillId="0" borderId="2" xfId="0" applyNumberFormat="1" applyFont="1" applyBorder="1" applyAlignment="1">
      <alignment/>
    </xf>
    <xf numFmtId="190" fontId="5" fillId="0" borderId="17" xfId="0" applyNumberFormat="1" applyFont="1" applyBorder="1" applyAlignment="1">
      <alignment/>
    </xf>
    <xf numFmtId="190" fontId="5" fillId="0" borderId="18" xfId="0" applyNumberFormat="1" applyFont="1" applyBorder="1" applyAlignment="1">
      <alignment/>
    </xf>
    <xf numFmtId="190" fontId="5" fillId="0" borderId="19" xfId="0" applyNumberFormat="1" applyFont="1" applyBorder="1" applyAlignment="1">
      <alignment/>
    </xf>
    <xf numFmtId="190" fontId="5" fillId="0" borderId="20" xfId="0" applyNumberFormat="1" applyFont="1" applyBorder="1" applyAlignment="1">
      <alignment/>
    </xf>
    <xf numFmtId="190" fontId="5" fillId="0" borderId="21" xfId="0" applyNumberFormat="1" applyFont="1" applyBorder="1" applyAlignment="1">
      <alignment/>
    </xf>
    <xf numFmtId="190" fontId="5" fillId="0" borderId="22" xfId="0" applyNumberFormat="1" applyFont="1" applyBorder="1" applyAlignment="1">
      <alignment/>
    </xf>
    <xf numFmtId="190" fontId="5" fillId="0" borderId="23" xfId="0" applyNumberFormat="1" applyFont="1" applyBorder="1" applyAlignment="1">
      <alignment/>
    </xf>
    <xf numFmtId="190" fontId="5" fillId="0" borderId="0" xfId="0" applyNumberFormat="1" applyFont="1" applyBorder="1" applyAlignment="1">
      <alignment horizontal="center"/>
    </xf>
    <xf numFmtId="190" fontId="5" fillId="0" borderId="1" xfId="0" applyNumberFormat="1" applyFont="1" applyBorder="1" applyAlignment="1">
      <alignment horizontal="center"/>
    </xf>
    <xf numFmtId="190" fontId="5" fillId="2" borderId="2" xfId="0" applyNumberFormat="1" applyFont="1" applyFill="1" applyBorder="1" applyAlignment="1">
      <alignment horizontal="center" vertical="center"/>
    </xf>
    <xf numFmtId="9" fontId="5" fillId="2" borderId="2" xfId="0" applyNumberFormat="1" applyFont="1" applyFill="1" applyBorder="1" applyAlignment="1">
      <alignment horizontal="center"/>
    </xf>
    <xf numFmtId="190" fontId="5" fillId="2" borderId="2" xfId="0" applyNumberFormat="1" applyFont="1" applyFill="1" applyBorder="1" applyAlignment="1">
      <alignment horizontal="center"/>
    </xf>
    <xf numFmtId="190" fontId="5" fillId="2" borderId="0" xfId="0" applyNumberFormat="1" applyFont="1" applyFill="1" applyAlignment="1">
      <alignment horizontal="center"/>
    </xf>
    <xf numFmtId="9" fontId="5" fillId="2" borderId="2" xfId="0" applyNumberFormat="1" applyFont="1" applyFill="1" applyBorder="1" applyAlignment="1">
      <alignment horizontal="center" vertical="center"/>
    </xf>
    <xf numFmtId="190" fontId="5" fillId="2" borderId="24" xfId="0" applyNumberFormat="1" applyFont="1" applyFill="1" applyBorder="1" applyAlignment="1">
      <alignment horizontal="center" vertical="center"/>
    </xf>
    <xf numFmtId="190" fontId="5" fillId="2" borderId="16" xfId="0" applyNumberFormat="1" applyFont="1" applyFill="1" applyBorder="1" applyAlignment="1">
      <alignment horizontal="center"/>
    </xf>
    <xf numFmtId="190" fontId="5" fillId="2" borderId="4" xfId="0" applyNumberFormat="1" applyFont="1" applyFill="1" applyBorder="1" applyAlignment="1">
      <alignment horizontal="center"/>
    </xf>
    <xf numFmtId="9" fontId="5" fillId="2" borderId="25" xfId="0" applyNumberFormat="1" applyFont="1" applyFill="1" applyBorder="1" applyAlignment="1">
      <alignment horizontal="center"/>
    </xf>
    <xf numFmtId="190" fontId="5" fillId="2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/>
    </xf>
    <xf numFmtId="0" fontId="5" fillId="2" borderId="0" xfId="0" applyNumberFormat="1" applyFont="1" applyFill="1" applyAlignment="1">
      <alignment/>
    </xf>
    <xf numFmtId="0" fontId="5" fillId="2" borderId="5" xfId="0" applyNumberFormat="1" applyFont="1" applyFill="1" applyBorder="1" applyAlignment="1">
      <alignment horizontal="right" vertical="center"/>
    </xf>
    <xf numFmtId="190" fontId="5" fillId="2" borderId="5" xfId="0" applyNumberFormat="1" applyFont="1" applyFill="1" applyBorder="1" applyAlignment="1">
      <alignment horizontal="center" vertical="center"/>
    </xf>
    <xf numFmtId="190" fontId="5" fillId="2" borderId="26" xfId="0" applyNumberFormat="1" applyFont="1" applyFill="1" applyBorder="1" applyAlignment="1">
      <alignment horizontal="center"/>
    </xf>
    <xf numFmtId="190" fontId="5" fillId="2" borderId="5" xfId="0" applyNumberFormat="1" applyFont="1" applyFill="1" applyBorder="1" applyAlignment="1">
      <alignment/>
    </xf>
    <xf numFmtId="190" fontId="5" fillId="2" borderId="27" xfId="0" applyNumberFormat="1" applyFont="1" applyFill="1" applyBorder="1" applyAlignment="1">
      <alignment horizontal="right" vertical="center"/>
    </xf>
    <xf numFmtId="190" fontId="5" fillId="0" borderId="8" xfId="0" applyNumberFormat="1" applyFont="1" applyBorder="1" applyAlignment="1">
      <alignment/>
    </xf>
    <xf numFmtId="190" fontId="5" fillId="0" borderId="15" xfId="0" applyNumberFormat="1" applyFont="1" applyBorder="1" applyAlignment="1">
      <alignment horizontal="right"/>
    </xf>
    <xf numFmtId="190" fontId="5" fillId="0" borderId="26" xfId="0" applyNumberFormat="1" applyFont="1" applyBorder="1" applyAlignment="1">
      <alignment/>
    </xf>
    <xf numFmtId="190" fontId="5" fillId="0" borderId="9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vertical="center"/>
    </xf>
    <xf numFmtId="190" fontId="5" fillId="0" borderId="28" xfId="0" applyNumberFormat="1" applyFont="1" applyBorder="1" applyAlignment="1">
      <alignment horizontal="center" vertical="center"/>
    </xf>
    <xf numFmtId="190" fontId="5" fillId="0" borderId="28" xfId="0" applyNumberFormat="1" applyFont="1" applyBorder="1" applyAlignment="1">
      <alignment/>
    </xf>
    <xf numFmtId="190" fontId="5" fillId="0" borderId="10" xfId="0" applyNumberFormat="1" applyFont="1" applyBorder="1" applyAlignment="1">
      <alignment/>
    </xf>
    <xf numFmtId="190" fontId="5" fillId="0" borderId="29" xfId="0" applyNumberFormat="1" applyFont="1" applyBorder="1" applyAlignment="1">
      <alignment horizontal="right"/>
    </xf>
    <xf numFmtId="190" fontId="5" fillId="0" borderId="30" xfId="0" applyNumberFormat="1" applyFont="1" applyBorder="1" applyAlignment="1">
      <alignment/>
    </xf>
    <xf numFmtId="190" fontId="5" fillId="0" borderId="31" xfId="0" applyNumberFormat="1" applyFont="1" applyBorder="1" applyAlignment="1">
      <alignment/>
    </xf>
    <xf numFmtId="190" fontId="5" fillId="0" borderId="32" xfId="0" applyNumberFormat="1" applyFont="1" applyBorder="1" applyAlignment="1">
      <alignment/>
    </xf>
    <xf numFmtId="190" fontId="5" fillId="0" borderId="33" xfId="0" applyNumberFormat="1" applyFont="1" applyBorder="1" applyAlignment="1">
      <alignment/>
    </xf>
    <xf numFmtId="190" fontId="5" fillId="0" borderId="33" xfId="0" applyNumberFormat="1" applyFont="1" applyBorder="1" applyAlignment="1">
      <alignment/>
    </xf>
    <xf numFmtId="190" fontId="5" fillId="0" borderId="34" xfId="0" applyNumberFormat="1" applyFont="1" applyBorder="1" applyAlignment="1">
      <alignment/>
    </xf>
    <xf numFmtId="0" fontId="5" fillId="2" borderId="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/>
    </xf>
    <xf numFmtId="190" fontId="5" fillId="0" borderId="17" xfId="0" applyNumberFormat="1" applyFont="1" applyBorder="1" applyAlignment="1">
      <alignment horizontal="right"/>
    </xf>
    <xf numFmtId="190" fontId="5" fillId="0" borderId="14" xfId="0" applyNumberFormat="1" applyFont="1" applyBorder="1" applyAlignment="1">
      <alignment horizontal="right"/>
    </xf>
    <xf numFmtId="190" fontId="5" fillId="0" borderId="2" xfId="0" applyNumberFormat="1" applyFont="1" applyBorder="1" applyAlignment="1">
      <alignment/>
    </xf>
    <xf numFmtId="190" fontId="5" fillId="0" borderId="5" xfId="0" applyNumberFormat="1" applyFont="1" applyBorder="1" applyAlignment="1">
      <alignment/>
    </xf>
    <xf numFmtId="190" fontId="5" fillId="0" borderId="8" xfId="0" applyNumberFormat="1" applyFont="1" applyBorder="1" applyAlignment="1">
      <alignment horizont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 quotePrefix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190" fontId="5" fillId="3" borderId="39" xfId="0" applyNumberFormat="1" applyFont="1" applyFill="1" applyBorder="1" applyAlignment="1">
      <alignment horizontal="distributed" vertical="center"/>
    </xf>
    <xf numFmtId="190" fontId="5" fillId="3" borderId="8" xfId="0" applyNumberFormat="1" applyFont="1" applyFill="1" applyBorder="1" applyAlignment="1">
      <alignment horizontal="distributed" vertical="center"/>
    </xf>
    <xf numFmtId="190" fontId="5" fillId="3" borderId="42" xfId="0" applyNumberFormat="1" applyFont="1" applyFill="1" applyBorder="1" applyAlignment="1">
      <alignment horizontal="center" vertical="center"/>
    </xf>
    <xf numFmtId="190" fontId="5" fillId="3" borderId="32" xfId="0" applyNumberFormat="1" applyFont="1" applyFill="1" applyBorder="1" applyAlignment="1">
      <alignment horizontal="center" vertical="center"/>
    </xf>
    <xf numFmtId="190" fontId="5" fillId="3" borderId="39" xfId="0" applyNumberFormat="1" applyFont="1" applyFill="1" applyBorder="1" applyAlignment="1">
      <alignment horizontal="distributed" vertical="center"/>
    </xf>
    <xf numFmtId="190" fontId="5" fillId="3" borderId="8" xfId="0" applyNumberFormat="1" applyFont="1" applyFill="1" applyBorder="1" applyAlignment="1">
      <alignment horizontal="distributed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190" fontId="5" fillId="2" borderId="35" xfId="0" applyNumberFormat="1" applyFont="1" applyFill="1" applyBorder="1" applyAlignment="1">
      <alignment horizontal="center" vertical="center"/>
    </xf>
    <xf numFmtId="190" fontId="5" fillId="2" borderId="36" xfId="0" applyNumberFormat="1" applyFont="1" applyFill="1" applyBorder="1" applyAlignment="1">
      <alignment horizontal="center" vertical="center"/>
    </xf>
    <xf numFmtId="190" fontId="5" fillId="2" borderId="37" xfId="0" applyNumberFormat="1" applyFont="1" applyFill="1" applyBorder="1" applyAlignment="1">
      <alignment horizontal="center" vertical="center"/>
    </xf>
    <xf numFmtId="190" fontId="5" fillId="2" borderId="2" xfId="0" applyNumberFormat="1" applyFont="1" applyFill="1" applyBorder="1" applyAlignment="1">
      <alignment horizontal="center" vertical="center"/>
    </xf>
    <xf numFmtId="190" fontId="5" fillId="2" borderId="40" xfId="0" applyNumberFormat="1" applyFont="1" applyFill="1" applyBorder="1" applyAlignment="1">
      <alignment horizontal="center" vertical="center"/>
    </xf>
    <xf numFmtId="190" fontId="5" fillId="2" borderId="41" xfId="0" applyNumberFormat="1" applyFont="1" applyFill="1" applyBorder="1" applyAlignment="1">
      <alignment horizontal="center" vertical="center"/>
    </xf>
    <xf numFmtId="190" fontId="5" fillId="2" borderId="46" xfId="0" applyNumberFormat="1" applyFont="1" applyFill="1" applyBorder="1" applyAlignment="1">
      <alignment horizontal="center" vertical="center"/>
    </xf>
    <xf numFmtId="190" fontId="5" fillId="2" borderId="27" xfId="0" applyNumberFormat="1" applyFont="1" applyFill="1" applyBorder="1" applyAlignment="1">
      <alignment horizontal="center" vertical="center"/>
    </xf>
    <xf numFmtId="190" fontId="5" fillId="2" borderId="7" xfId="0" applyNumberFormat="1" applyFont="1" applyFill="1" applyBorder="1" applyAlignment="1">
      <alignment horizontal="center" vertical="center"/>
    </xf>
    <xf numFmtId="190" fontId="5" fillId="2" borderId="51" xfId="0" applyNumberFormat="1" applyFont="1" applyFill="1" applyBorder="1" applyAlignment="1">
      <alignment horizontal="center" vertical="center"/>
    </xf>
    <xf numFmtId="190" fontId="5" fillId="2" borderId="43" xfId="0" applyNumberFormat="1" applyFont="1" applyFill="1" applyBorder="1" applyAlignment="1">
      <alignment horizontal="center" vertical="center"/>
    </xf>
    <xf numFmtId="190" fontId="5" fillId="2" borderId="44" xfId="0" applyNumberFormat="1" applyFont="1" applyFill="1" applyBorder="1" applyAlignment="1">
      <alignment horizontal="center" vertical="center"/>
    </xf>
    <xf numFmtId="190" fontId="5" fillId="2" borderId="6" xfId="0" applyNumberFormat="1" applyFont="1" applyFill="1" applyBorder="1" applyAlignment="1">
      <alignment horizontal="center" vertical="center"/>
    </xf>
    <xf numFmtId="190" fontId="5" fillId="2" borderId="45" xfId="0" applyNumberFormat="1" applyFont="1" applyFill="1" applyBorder="1" applyAlignment="1">
      <alignment horizontal="center" vertical="center"/>
    </xf>
    <xf numFmtId="190" fontId="5" fillId="2" borderId="43" xfId="0" applyNumberFormat="1" applyFont="1" applyFill="1" applyBorder="1" applyAlignment="1">
      <alignment horizontal="center"/>
    </xf>
    <xf numFmtId="190" fontId="5" fillId="2" borderId="41" xfId="0" applyNumberFormat="1" applyFont="1" applyFill="1" applyBorder="1" applyAlignment="1">
      <alignment horizontal="center"/>
    </xf>
    <xf numFmtId="190" fontId="5" fillId="2" borderId="46" xfId="0" applyNumberFormat="1" applyFont="1" applyFill="1" applyBorder="1" applyAlignment="1">
      <alignment horizontal="center"/>
    </xf>
    <xf numFmtId="190" fontId="5" fillId="2" borderId="47" xfId="0" applyNumberFormat="1" applyFont="1" applyFill="1" applyBorder="1" applyAlignment="1">
      <alignment horizontal="center"/>
    </xf>
    <xf numFmtId="190" fontId="5" fillId="2" borderId="0" xfId="0" applyNumberFormat="1" applyFont="1" applyFill="1" applyBorder="1" applyAlignment="1">
      <alignment horizontal="center"/>
    </xf>
    <xf numFmtId="190" fontId="5" fillId="2" borderId="48" xfId="0" applyNumberFormat="1" applyFont="1" applyFill="1" applyBorder="1" applyAlignment="1">
      <alignment horizontal="center"/>
    </xf>
    <xf numFmtId="190" fontId="5" fillId="2" borderId="47" xfId="0" applyNumberFormat="1" applyFont="1" applyFill="1" applyBorder="1" applyAlignment="1">
      <alignment horizontal="center" vertical="top"/>
    </xf>
    <xf numFmtId="190" fontId="5" fillId="2" borderId="0" xfId="0" applyNumberFormat="1" applyFont="1" applyFill="1" applyBorder="1" applyAlignment="1">
      <alignment horizontal="center" vertical="top"/>
    </xf>
    <xf numFmtId="190" fontId="5" fillId="2" borderId="48" xfId="0" applyNumberFormat="1" applyFont="1" applyFill="1" applyBorder="1" applyAlignment="1">
      <alignment horizontal="center" vertical="top"/>
    </xf>
    <xf numFmtId="190" fontId="5" fillId="2" borderId="6" xfId="0" applyNumberFormat="1" applyFont="1" applyFill="1" applyBorder="1" applyAlignment="1">
      <alignment horizontal="center" vertical="top"/>
    </xf>
    <xf numFmtId="190" fontId="5" fillId="2" borderId="7" xfId="0" applyNumberFormat="1" applyFont="1" applyFill="1" applyBorder="1" applyAlignment="1">
      <alignment horizontal="center" vertical="top"/>
    </xf>
    <xf numFmtId="190" fontId="5" fillId="2" borderId="51" xfId="0" applyNumberFormat="1" applyFont="1" applyFill="1" applyBorder="1" applyAlignment="1">
      <alignment horizontal="center" vertical="top"/>
    </xf>
    <xf numFmtId="190" fontId="5" fillId="3" borderId="52" xfId="0" applyNumberFormat="1" applyFont="1" applyFill="1" applyBorder="1" applyAlignment="1">
      <alignment horizontal="distributed" vertical="center"/>
    </xf>
    <xf numFmtId="190" fontId="5" fillId="3" borderId="18" xfId="0" applyNumberFormat="1" applyFont="1" applyFill="1" applyBorder="1" applyAlignment="1">
      <alignment horizontal="distributed" vertical="center"/>
    </xf>
    <xf numFmtId="190" fontId="5" fillId="2" borderId="38" xfId="0" applyNumberFormat="1" applyFont="1" applyFill="1" applyBorder="1" applyAlignment="1">
      <alignment horizontal="left" vertical="center"/>
    </xf>
    <xf numFmtId="190" fontId="5" fillId="2" borderId="5" xfId="0" applyNumberFormat="1" applyFont="1" applyFill="1" applyBorder="1" applyAlignment="1">
      <alignment horizontal="left" vertical="center"/>
    </xf>
    <xf numFmtId="190" fontId="5" fillId="2" borderId="39" xfId="0" applyNumberFormat="1" applyFont="1" applyFill="1" applyBorder="1" applyAlignment="1">
      <alignment horizontal="left" vertical="center"/>
    </xf>
    <xf numFmtId="190" fontId="5" fillId="2" borderId="8" xfId="0" applyNumberFormat="1" applyFont="1" applyFill="1" applyBorder="1" applyAlignment="1">
      <alignment horizontal="left" vertical="center"/>
    </xf>
    <xf numFmtId="190" fontId="5" fillId="2" borderId="5" xfId="0" applyNumberFormat="1" applyFont="1" applyFill="1" applyBorder="1" applyAlignment="1">
      <alignment horizontal="center" vertical="center"/>
    </xf>
    <xf numFmtId="190" fontId="5" fillId="2" borderId="24" xfId="0" applyNumberFormat="1" applyFont="1" applyFill="1" applyBorder="1" applyAlignment="1">
      <alignment horizontal="center" vertical="center"/>
    </xf>
    <xf numFmtId="190" fontId="6" fillId="0" borderId="0" xfId="0" applyNumberFormat="1" applyFont="1" applyAlignment="1">
      <alignment horizontal="center"/>
    </xf>
    <xf numFmtId="190" fontId="5" fillId="3" borderId="52" xfId="0" applyNumberFormat="1" applyFont="1" applyFill="1" applyBorder="1" applyAlignment="1">
      <alignment horizontal="center" vertical="center"/>
    </xf>
    <xf numFmtId="190" fontId="5" fillId="3" borderId="18" xfId="0" applyNumberFormat="1" applyFont="1" applyFill="1" applyBorder="1" applyAlignment="1">
      <alignment horizontal="center" vertical="center"/>
    </xf>
    <xf numFmtId="190" fontId="5" fillId="3" borderId="52" xfId="0" applyNumberFormat="1" applyFont="1" applyFill="1" applyBorder="1" applyAlignment="1">
      <alignment horizontal="center" vertical="center"/>
    </xf>
    <xf numFmtId="190" fontId="5" fillId="3" borderId="18" xfId="0" applyNumberFormat="1" applyFont="1" applyFill="1" applyBorder="1" applyAlignment="1">
      <alignment horizontal="center" vertical="center"/>
    </xf>
    <xf numFmtId="190" fontId="5" fillId="2" borderId="4" xfId="0" applyNumberFormat="1" applyFont="1" applyFill="1" applyBorder="1" applyAlignment="1">
      <alignment horizontal="center" vertical="center"/>
    </xf>
    <xf numFmtId="190" fontId="5" fillId="2" borderId="5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342900"/>
          <a:ext cx="17240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3</xdr:col>
      <xdr:colOff>9525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>
          <a:off x="247650" y="2781300"/>
          <a:ext cx="17240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9525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>
          <a:off x="247650" y="342900"/>
          <a:ext cx="17240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0"/>
  <sheetViews>
    <sheetView tabSelected="1" workbookViewId="0" topLeftCell="A1">
      <selection activeCell="S18" sqref="S17:S18"/>
    </sheetView>
  </sheetViews>
  <sheetFormatPr defaultColWidth="8.796875" defaultRowHeight="14.25"/>
  <cols>
    <col min="1" max="1" width="2.59765625" style="2" customWidth="1"/>
    <col min="2" max="3" width="9" style="2" customWidth="1"/>
    <col min="4" max="6" width="7.19921875" style="2" customWidth="1"/>
    <col min="7" max="7" width="7.09765625" style="2" customWidth="1"/>
    <col min="8" max="8" width="7.3984375" style="2" customWidth="1"/>
    <col min="9" max="11" width="7.09765625" style="2" customWidth="1"/>
    <col min="12" max="12" width="7.3984375" style="2" customWidth="1"/>
    <col min="13" max="13" width="7.69921875" style="2" customWidth="1"/>
    <col min="14" max="14" width="9.69921875" style="2" customWidth="1"/>
    <col min="15" max="16" width="7.19921875" style="2" customWidth="1"/>
    <col min="17" max="17" width="7.5" style="2" customWidth="1"/>
    <col min="18" max="18" width="7.59765625" style="2" customWidth="1"/>
    <col min="19" max="19" width="7.69921875" style="2" customWidth="1"/>
    <col min="20" max="20" width="7.3984375" style="2" customWidth="1"/>
    <col min="21" max="21" width="7.19921875" style="2" customWidth="1"/>
    <col min="22" max="22" width="7.09765625" style="2" customWidth="1"/>
    <col min="23" max="23" width="7.5" style="2" customWidth="1"/>
    <col min="24" max="25" width="7.69921875" style="2" customWidth="1"/>
    <col min="26" max="26" width="9.19921875" style="2" customWidth="1"/>
    <col min="27" max="16384" width="9" style="2" customWidth="1"/>
  </cols>
  <sheetData>
    <row r="1" ht="14.25">
      <c r="B1" s="1" t="s">
        <v>0</v>
      </c>
    </row>
    <row r="2" spans="23:25" ht="12" customHeight="1" thickBot="1">
      <c r="W2" s="3"/>
      <c r="X2" s="149" t="s">
        <v>61</v>
      </c>
      <c r="Y2" s="149"/>
    </row>
    <row r="3" spans="2:25" ht="12" customHeight="1">
      <c r="B3" s="84" t="s">
        <v>1</v>
      </c>
      <c r="C3" s="85"/>
      <c r="D3" s="94" t="s">
        <v>2</v>
      </c>
      <c r="E3" s="95"/>
      <c r="F3" s="95"/>
      <c r="G3" s="95"/>
      <c r="H3" s="95"/>
      <c r="I3" s="95"/>
      <c r="J3" s="95"/>
      <c r="K3" s="95"/>
      <c r="L3" s="95"/>
      <c r="M3" s="95"/>
      <c r="N3" s="102" t="s">
        <v>58</v>
      </c>
      <c r="O3" s="95"/>
      <c r="P3" s="95"/>
      <c r="Q3" s="95"/>
      <c r="R3" s="95"/>
      <c r="S3" s="103"/>
      <c r="T3" s="102" t="s">
        <v>3</v>
      </c>
      <c r="U3" s="95"/>
      <c r="V3" s="95"/>
      <c r="W3" s="95"/>
      <c r="X3" s="95"/>
      <c r="Y3" s="109"/>
    </row>
    <row r="4" spans="2:25" ht="12" customHeight="1">
      <c r="B4" s="86"/>
      <c r="C4" s="87"/>
      <c r="D4" s="77"/>
      <c r="E4" s="75"/>
      <c r="F4" s="75"/>
      <c r="G4" s="75"/>
      <c r="H4" s="75"/>
      <c r="I4" s="75"/>
      <c r="J4" s="75"/>
      <c r="K4" s="75"/>
      <c r="L4" s="75"/>
      <c r="M4" s="75"/>
      <c r="N4" s="104"/>
      <c r="O4" s="75"/>
      <c r="P4" s="75"/>
      <c r="Q4" s="75"/>
      <c r="R4" s="75"/>
      <c r="S4" s="105"/>
      <c r="T4" s="110"/>
      <c r="U4" s="111"/>
      <c r="V4" s="111"/>
      <c r="W4" s="111"/>
      <c r="X4" s="111"/>
      <c r="Y4" s="112"/>
    </row>
    <row r="5" spans="2:25" ht="12" customHeight="1">
      <c r="B5" s="88" t="s">
        <v>4</v>
      </c>
      <c r="C5" s="89"/>
      <c r="D5" s="4" t="s">
        <v>5</v>
      </c>
      <c r="E5" s="4" t="s">
        <v>6</v>
      </c>
      <c r="F5" s="4" t="s">
        <v>7</v>
      </c>
      <c r="G5" s="92" t="s">
        <v>8</v>
      </c>
      <c r="H5" s="5" t="s">
        <v>9</v>
      </c>
      <c r="I5" s="87" t="s">
        <v>10</v>
      </c>
      <c r="J5" s="87" t="s">
        <v>11</v>
      </c>
      <c r="K5" s="87" t="s">
        <v>12</v>
      </c>
      <c r="L5" s="6">
        <v>0.09</v>
      </c>
      <c r="M5" s="76" t="s">
        <v>13</v>
      </c>
      <c r="N5" s="7">
        <v>0.005</v>
      </c>
      <c r="O5" s="5" t="s">
        <v>14</v>
      </c>
      <c r="P5" s="8" t="s">
        <v>15</v>
      </c>
      <c r="Q5" s="9">
        <v>0.015</v>
      </c>
      <c r="R5" s="106" t="s">
        <v>16</v>
      </c>
      <c r="S5" s="107" t="s">
        <v>13</v>
      </c>
      <c r="T5" s="7">
        <v>0.005</v>
      </c>
      <c r="U5" s="5" t="s">
        <v>14</v>
      </c>
      <c r="V5" s="8" t="s">
        <v>15</v>
      </c>
      <c r="W5" s="9">
        <v>0.015</v>
      </c>
      <c r="X5" s="106" t="s">
        <v>16</v>
      </c>
      <c r="Y5" s="113" t="s">
        <v>13</v>
      </c>
    </row>
    <row r="6" spans="2:25" ht="12" customHeight="1">
      <c r="B6" s="90"/>
      <c r="C6" s="91"/>
      <c r="D6" s="10" t="s">
        <v>17</v>
      </c>
      <c r="E6" s="11" t="s">
        <v>18</v>
      </c>
      <c r="F6" s="12" t="s">
        <v>19</v>
      </c>
      <c r="G6" s="93"/>
      <c r="H6" s="10" t="s">
        <v>20</v>
      </c>
      <c r="I6" s="93"/>
      <c r="J6" s="93"/>
      <c r="K6" s="93"/>
      <c r="L6" s="10" t="s">
        <v>21</v>
      </c>
      <c r="M6" s="77"/>
      <c r="N6" s="13" t="s">
        <v>22</v>
      </c>
      <c r="O6" s="14">
        <v>1</v>
      </c>
      <c r="P6" s="15">
        <v>1.5</v>
      </c>
      <c r="Q6" s="11" t="s">
        <v>21</v>
      </c>
      <c r="R6" s="75"/>
      <c r="S6" s="108"/>
      <c r="T6" s="13" t="s">
        <v>22</v>
      </c>
      <c r="U6" s="14">
        <v>1</v>
      </c>
      <c r="V6" s="15">
        <v>1.5</v>
      </c>
      <c r="W6" s="11" t="s">
        <v>21</v>
      </c>
      <c r="X6" s="75"/>
      <c r="Y6" s="114"/>
    </row>
    <row r="7" spans="2:25" ht="12" customHeight="1">
      <c r="B7" s="96" t="s">
        <v>23</v>
      </c>
      <c r="C7" s="97"/>
      <c r="D7" s="83"/>
      <c r="E7" s="83"/>
      <c r="F7" s="83"/>
      <c r="G7" s="83"/>
      <c r="H7" s="83"/>
      <c r="I7" s="83"/>
      <c r="J7" s="81">
        <v>3</v>
      </c>
      <c r="K7" s="81">
        <v>2</v>
      </c>
      <c r="L7" s="81"/>
      <c r="M7" s="79">
        <f>SUM(D7:L8)</f>
        <v>5</v>
      </c>
      <c r="N7" s="17" t="s">
        <v>59</v>
      </c>
      <c r="O7" s="18"/>
      <c r="P7" s="19"/>
      <c r="Q7" s="18"/>
      <c r="R7" s="19"/>
      <c r="S7" s="20">
        <v>5</v>
      </c>
      <c r="T7" s="21">
        <v>4</v>
      </c>
      <c r="U7" s="18"/>
      <c r="V7" s="18">
        <v>1</v>
      </c>
      <c r="W7" s="18"/>
      <c r="X7" s="18"/>
      <c r="Y7" s="22">
        <f>SUM(T7:X7)</f>
        <v>5</v>
      </c>
    </row>
    <row r="8" spans="2:25" ht="12" customHeight="1">
      <c r="B8" s="96"/>
      <c r="C8" s="97"/>
      <c r="D8" s="83"/>
      <c r="E8" s="83"/>
      <c r="F8" s="83"/>
      <c r="G8" s="83"/>
      <c r="H8" s="83"/>
      <c r="I8" s="83"/>
      <c r="J8" s="82"/>
      <c r="K8" s="82"/>
      <c r="L8" s="82"/>
      <c r="M8" s="80"/>
      <c r="N8" s="23" t="s">
        <v>60</v>
      </c>
      <c r="O8" s="24"/>
      <c r="P8" s="25"/>
      <c r="Q8" s="24"/>
      <c r="R8" s="25"/>
      <c r="S8" s="26">
        <v>-5</v>
      </c>
      <c r="T8" s="27">
        <v>-4</v>
      </c>
      <c r="U8" s="28"/>
      <c r="V8" s="28">
        <v>-1</v>
      </c>
      <c r="W8" s="28"/>
      <c r="X8" s="28"/>
      <c r="Y8" s="29">
        <f aca="true" t="shared" si="0" ref="Y8:Y14">SUM(T8:X8)</f>
        <v>-5</v>
      </c>
    </row>
    <row r="9" spans="2:25" ht="12" customHeight="1">
      <c r="B9" s="96" t="s">
        <v>24</v>
      </c>
      <c r="C9" s="97"/>
      <c r="D9" s="18"/>
      <c r="E9" s="18"/>
      <c r="F9" s="18"/>
      <c r="G9" s="18"/>
      <c r="H9" s="18"/>
      <c r="I9" s="18">
        <v>1</v>
      </c>
      <c r="J9" s="18">
        <v>3</v>
      </c>
      <c r="K9" s="18">
        <v>6</v>
      </c>
      <c r="L9" s="18">
        <v>2</v>
      </c>
      <c r="M9" s="30">
        <f aca="true" t="shared" si="1" ref="M9:M14">SUM(D9:L9)</f>
        <v>12</v>
      </c>
      <c r="N9" s="31">
        <v>3</v>
      </c>
      <c r="O9" s="32">
        <v>5</v>
      </c>
      <c r="P9" s="32"/>
      <c r="Q9" s="32"/>
      <c r="R9" s="32">
        <v>4</v>
      </c>
      <c r="S9" s="33">
        <v>12</v>
      </c>
      <c r="T9" s="34">
        <v>3</v>
      </c>
      <c r="U9" s="18">
        <v>2</v>
      </c>
      <c r="V9" s="18">
        <v>2</v>
      </c>
      <c r="W9" s="18">
        <v>3</v>
      </c>
      <c r="X9" s="18">
        <v>2</v>
      </c>
      <c r="Y9" s="22">
        <f t="shared" si="0"/>
        <v>12</v>
      </c>
    </row>
    <row r="10" spans="2:25" ht="12" customHeight="1">
      <c r="B10" s="96" t="s">
        <v>25</v>
      </c>
      <c r="C10" s="97"/>
      <c r="D10" s="18"/>
      <c r="E10" s="18"/>
      <c r="F10" s="18"/>
      <c r="G10" s="18"/>
      <c r="H10" s="18"/>
      <c r="I10" s="18"/>
      <c r="J10" s="18">
        <v>2</v>
      </c>
      <c r="K10" s="18">
        <v>3</v>
      </c>
      <c r="L10" s="18">
        <v>1</v>
      </c>
      <c r="M10" s="30">
        <f t="shared" si="1"/>
        <v>6</v>
      </c>
      <c r="N10" s="21">
        <v>1</v>
      </c>
      <c r="O10" s="18"/>
      <c r="P10" s="18"/>
      <c r="Q10" s="18"/>
      <c r="R10" s="18">
        <v>5</v>
      </c>
      <c r="S10" s="33">
        <f>SUM(N10:R10)</f>
        <v>6</v>
      </c>
      <c r="T10" s="34">
        <v>5</v>
      </c>
      <c r="U10" s="18">
        <v>1</v>
      </c>
      <c r="V10" s="18"/>
      <c r="W10" s="18"/>
      <c r="X10" s="18"/>
      <c r="Y10" s="22">
        <f t="shared" si="0"/>
        <v>6</v>
      </c>
    </row>
    <row r="11" spans="2:25" ht="12" customHeight="1">
      <c r="B11" s="100" t="s">
        <v>26</v>
      </c>
      <c r="C11" s="101"/>
      <c r="D11" s="18"/>
      <c r="E11" s="18"/>
      <c r="F11" s="18"/>
      <c r="G11" s="18"/>
      <c r="H11" s="18"/>
      <c r="I11" s="18"/>
      <c r="J11" s="18"/>
      <c r="K11" s="18"/>
      <c r="L11" s="18"/>
      <c r="M11" s="30">
        <f t="shared" si="1"/>
        <v>0</v>
      </c>
      <c r="N11" s="21"/>
      <c r="O11" s="18"/>
      <c r="P11" s="18"/>
      <c r="Q11" s="18"/>
      <c r="R11" s="18"/>
      <c r="S11" s="33">
        <f>SUM(N11:R11)</f>
        <v>0</v>
      </c>
      <c r="T11" s="34"/>
      <c r="U11" s="18"/>
      <c r="V11" s="18"/>
      <c r="W11" s="18"/>
      <c r="X11" s="18"/>
      <c r="Y11" s="22">
        <f t="shared" si="0"/>
        <v>0</v>
      </c>
    </row>
    <row r="12" spans="2:25" ht="12" customHeight="1">
      <c r="B12" s="96" t="s">
        <v>27</v>
      </c>
      <c r="C12" s="97"/>
      <c r="D12" s="18"/>
      <c r="E12" s="18"/>
      <c r="F12" s="18"/>
      <c r="G12" s="18"/>
      <c r="H12" s="18"/>
      <c r="I12" s="18">
        <v>1</v>
      </c>
      <c r="J12" s="18"/>
      <c r="K12" s="18"/>
      <c r="L12" s="18"/>
      <c r="M12" s="30">
        <f t="shared" si="1"/>
        <v>1</v>
      </c>
      <c r="N12" s="21"/>
      <c r="O12" s="18"/>
      <c r="P12" s="18">
        <v>1</v>
      </c>
      <c r="Q12" s="18"/>
      <c r="R12" s="18"/>
      <c r="S12" s="33">
        <f>SUM(N12:R12)</f>
        <v>1</v>
      </c>
      <c r="T12" s="34">
        <v>1</v>
      </c>
      <c r="U12" s="18"/>
      <c r="V12" s="18"/>
      <c r="W12" s="18"/>
      <c r="X12" s="18"/>
      <c r="Y12" s="22">
        <f t="shared" si="0"/>
        <v>1</v>
      </c>
    </row>
    <row r="13" spans="2:25" ht="12" customHeight="1">
      <c r="B13" s="96" t="s">
        <v>28</v>
      </c>
      <c r="C13" s="97"/>
      <c r="D13" s="18"/>
      <c r="E13" s="18"/>
      <c r="F13" s="18"/>
      <c r="G13" s="18"/>
      <c r="H13" s="18"/>
      <c r="I13" s="18"/>
      <c r="J13" s="18"/>
      <c r="K13" s="18"/>
      <c r="L13" s="18">
        <v>6</v>
      </c>
      <c r="M13" s="30">
        <f t="shared" si="1"/>
        <v>6</v>
      </c>
      <c r="N13" s="21">
        <v>2</v>
      </c>
      <c r="O13" s="18"/>
      <c r="P13" s="18"/>
      <c r="Q13" s="18"/>
      <c r="R13" s="18">
        <v>4</v>
      </c>
      <c r="S13" s="33">
        <f>SUM(N13:R13)</f>
        <v>6</v>
      </c>
      <c r="T13" s="34">
        <v>2</v>
      </c>
      <c r="U13" s="18"/>
      <c r="V13" s="18"/>
      <c r="W13" s="18"/>
      <c r="X13" s="18">
        <v>4</v>
      </c>
      <c r="Y13" s="22">
        <f t="shared" si="0"/>
        <v>6</v>
      </c>
    </row>
    <row r="14" spans="2:25" ht="12" customHeight="1">
      <c r="B14" s="96" t="s">
        <v>29</v>
      </c>
      <c r="C14" s="97"/>
      <c r="D14" s="18"/>
      <c r="E14" s="18"/>
      <c r="F14" s="18"/>
      <c r="G14" s="18"/>
      <c r="H14" s="18"/>
      <c r="I14" s="18"/>
      <c r="J14" s="18"/>
      <c r="K14" s="18"/>
      <c r="L14" s="18"/>
      <c r="M14" s="30">
        <f t="shared" si="1"/>
        <v>0</v>
      </c>
      <c r="N14" s="21"/>
      <c r="O14" s="18"/>
      <c r="P14" s="18"/>
      <c r="Q14" s="18"/>
      <c r="R14" s="18"/>
      <c r="S14" s="33">
        <f>SUM(N14:R14)</f>
        <v>0</v>
      </c>
      <c r="T14" s="34"/>
      <c r="U14" s="18"/>
      <c r="V14" s="18"/>
      <c r="W14" s="18"/>
      <c r="X14" s="18"/>
      <c r="Y14" s="22">
        <f t="shared" si="0"/>
        <v>0</v>
      </c>
    </row>
    <row r="15" spans="2:25" ht="12" customHeight="1" thickBot="1">
      <c r="B15" s="98" t="s">
        <v>30</v>
      </c>
      <c r="C15" s="99"/>
      <c r="D15" s="35">
        <f>SUM(D7:D14)</f>
        <v>0</v>
      </c>
      <c r="E15" s="35">
        <f aca="true" t="shared" si="2" ref="E15:M15">SUM(E7:E14)</f>
        <v>0</v>
      </c>
      <c r="F15" s="35">
        <f t="shared" si="2"/>
        <v>0</v>
      </c>
      <c r="G15" s="35">
        <f t="shared" si="2"/>
        <v>0</v>
      </c>
      <c r="H15" s="35">
        <f t="shared" si="2"/>
        <v>0</v>
      </c>
      <c r="I15" s="35">
        <f t="shared" si="2"/>
        <v>2</v>
      </c>
      <c r="J15" s="35">
        <f t="shared" si="2"/>
        <v>8</v>
      </c>
      <c r="K15" s="35">
        <f t="shared" si="2"/>
        <v>11</v>
      </c>
      <c r="L15" s="35">
        <f t="shared" si="2"/>
        <v>9</v>
      </c>
      <c r="M15" s="35">
        <f t="shared" si="2"/>
        <v>30</v>
      </c>
      <c r="N15" s="36">
        <v>11</v>
      </c>
      <c r="O15" s="37">
        <f>SUM(O7:O14)</f>
        <v>5</v>
      </c>
      <c r="P15" s="37">
        <f>SUM(P7:P14)</f>
        <v>1</v>
      </c>
      <c r="Q15" s="37">
        <f>SUM(Q7:Q14)</f>
        <v>0</v>
      </c>
      <c r="R15" s="37">
        <f>SUM(R7:R14)</f>
        <v>13</v>
      </c>
      <c r="S15" s="35">
        <f>-S8+SUM(S7:S14)</f>
        <v>30</v>
      </c>
      <c r="T15" s="38">
        <f aca="true" t="shared" si="3" ref="T15:Y15">SUM(T9:T14,T7)</f>
        <v>15</v>
      </c>
      <c r="U15" s="35">
        <f t="shared" si="3"/>
        <v>3</v>
      </c>
      <c r="V15" s="35">
        <f t="shared" si="3"/>
        <v>3</v>
      </c>
      <c r="W15" s="35">
        <f t="shared" si="3"/>
        <v>3</v>
      </c>
      <c r="X15" s="35">
        <f t="shared" si="3"/>
        <v>6</v>
      </c>
      <c r="Y15" s="39">
        <f t="shared" si="3"/>
        <v>30</v>
      </c>
    </row>
    <row r="16" ht="12" customHeight="1"/>
    <row r="17" ht="12" customHeight="1"/>
    <row r="18" spans="23:25" ht="12" customHeight="1" thickBot="1">
      <c r="W18" s="40"/>
      <c r="X18" s="41"/>
      <c r="Y18" s="41"/>
    </row>
    <row r="19" spans="2:25" ht="12" customHeight="1">
      <c r="B19" s="115" t="s">
        <v>31</v>
      </c>
      <c r="C19" s="116"/>
      <c r="D19" s="119" t="s">
        <v>32</v>
      </c>
      <c r="E19" s="120"/>
      <c r="F19" s="120"/>
      <c r="G19" s="120"/>
      <c r="H19" s="120"/>
      <c r="I19" s="120"/>
      <c r="J19" s="120"/>
      <c r="K19" s="120"/>
      <c r="L19" s="120"/>
      <c r="M19" s="121"/>
      <c r="N19" s="125" t="s">
        <v>33</v>
      </c>
      <c r="O19" s="120"/>
      <c r="P19" s="120"/>
      <c r="Q19" s="120"/>
      <c r="R19" s="120"/>
      <c r="S19" s="120"/>
      <c r="T19" s="120"/>
      <c r="U19" s="126"/>
      <c r="V19" s="129" t="s">
        <v>34</v>
      </c>
      <c r="W19" s="130"/>
      <c r="X19" s="130"/>
      <c r="Y19" s="131"/>
    </row>
    <row r="20" spans="2:25" ht="12" customHeight="1">
      <c r="B20" s="117"/>
      <c r="C20" s="118"/>
      <c r="D20" s="122"/>
      <c r="E20" s="123"/>
      <c r="F20" s="123"/>
      <c r="G20" s="123"/>
      <c r="H20" s="123"/>
      <c r="I20" s="123"/>
      <c r="J20" s="123"/>
      <c r="K20" s="123"/>
      <c r="L20" s="123"/>
      <c r="M20" s="124"/>
      <c r="N20" s="127"/>
      <c r="O20" s="123"/>
      <c r="P20" s="123"/>
      <c r="Q20" s="123"/>
      <c r="R20" s="123"/>
      <c r="S20" s="123"/>
      <c r="T20" s="123"/>
      <c r="U20" s="128"/>
      <c r="V20" s="132"/>
      <c r="W20" s="133"/>
      <c r="X20" s="133"/>
      <c r="Y20" s="134"/>
    </row>
    <row r="21" spans="2:25" ht="12" customHeight="1">
      <c r="B21" s="143" t="s">
        <v>35</v>
      </c>
      <c r="C21" s="144"/>
      <c r="D21" s="43">
        <v>0.01</v>
      </c>
      <c r="E21" s="44" t="s">
        <v>36</v>
      </c>
      <c r="F21" s="45" t="s">
        <v>37</v>
      </c>
      <c r="G21" s="44" t="s">
        <v>38</v>
      </c>
      <c r="H21" s="42" t="s">
        <v>39</v>
      </c>
      <c r="I21" s="44" t="s">
        <v>40</v>
      </c>
      <c r="J21" s="42" t="s">
        <v>41</v>
      </c>
      <c r="K21" s="118" t="s">
        <v>42</v>
      </c>
      <c r="L21" s="46">
        <v>0.05</v>
      </c>
      <c r="M21" s="148" t="s">
        <v>13</v>
      </c>
      <c r="N21" s="48" t="s">
        <v>43</v>
      </c>
      <c r="O21" s="44" t="s">
        <v>44</v>
      </c>
      <c r="P21" s="49" t="s">
        <v>45</v>
      </c>
      <c r="Q21" s="118" t="s">
        <v>46</v>
      </c>
      <c r="R21" s="154" t="s">
        <v>47</v>
      </c>
      <c r="S21" s="47" t="s">
        <v>48</v>
      </c>
      <c r="T21" s="50">
        <v>0.1</v>
      </c>
      <c r="U21" s="155" t="s">
        <v>13</v>
      </c>
      <c r="V21" s="135" t="s">
        <v>49</v>
      </c>
      <c r="W21" s="136"/>
      <c r="X21" s="136"/>
      <c r="Y21" s="137"/>
    </row>
    <row r="22" spans="2:25" ht="12" customHeight="1">
      <c r="B22" s="145"/>
      <c r="C22" s="146"/>
      <c r="D22" s="51" t="s">
        <v>22</v>
      </c>
      <c r="E22" s="52">
        <v>1.5</v>
      </c>
      <c r="F22" s="53">
        <v>2</v>
      </c>
      <c r="G22" s="52">
        <v>2.5</v>
      </c>
      <c r="H22" s="54">
        <v>3</v>
      </c>
      <c r="I22" s="52">
        <v>3.5</v>
      </c>
      <c r="J22" s="54">
        <v>4</v>
      </c>
      <c r="K22" s="147"/>
      <c r="L22" s="55" t="s">
        <v>50</v>
      </c>
      <c r="M22" s="122"/>
      <c r="N22" s="56" t="s">
        <v>22</v>
      </c>
      <c r="O22" s="57" t="s">
        <v>51</v>
      </c>
      <c r="P22" s="78">
        <v>0</v>
      </c>
      <c r="Q22" s="147"/>
      <c r="R22" s="123"/>
      <c r="S22" s="58">
        <v>10</v>
      </c>
      <c r="T22" s="51" t="s">
        <v>52</v>
      </c>
      <c r="U22" s="128"/>
      <c r="V22" s="138"/>
      <c r="W22" s="139"/>
      <c r="X22" s="139"/>
      <c r="Y22" s="140"/>
    </row>
    <row r="23" spans="2:25" ht="12" customHeight="1">
      <c r="B23" s="141" t="s">
        <v>23</v>
      </c>
      <c r="C23" s="142"/>
      <c r="D23" s="16"/>
      <c r="E23" s="16"/>
      <c r="F23" s="16"/>
      <c r="G23" s="59"/>
      <c r="H23" s="59">
        <v>2</v>
      </c>
      <c r="I23" s="59"/>
      <c r="J23" s="59">
        <v>2</v>
      </c>
      <c r="K23" s="59">
        <v>1</v>
      </c>
      <c r="L23" s="59"/>
      <c r="M23" s="60">
        <f>SUM(D23:L23)</f>
        <v>5</v>
      </c>
      <c r="N23" s="61"/>
      <c r="O23" s="18"/>
      <c r="P23" s="18"/>
      <c r="Q23" s="18">
        <v>5</v>
      </c>
      <c r="R23" s="18"/>
      <c r="S23" s="18"/>
      <c r="T23" s="16"/>
      <c r="U23" s="60">
        <f>SUM(N23:T23)</f>
        <v>5</v>
      </c>
      <c r="V23" s="62"/>
      <c r="W23" s="63"/>
      <c r="X23" s="64">
        <f aca="true" t="shared" si="4" ref="X23:X28">+U23</f>
        <v>5</v>
      </c>
      <c r="Y23" s="65"/>
    </row>
    <row r="24" spans="2:25" ht="12" customHeight="1">
      <c r="B24" s="150" t="s">
        <v>53</v>
      </c>
      <c r="C24" s="151"/>
      <c r="D24" s="16"/>
      <c r="E24" s="16"/>
      <c r="F24" s="59"/>
      <c r="G24" s="59">
        <v>4</v>
      </c>
      <c r="H24" s="59"/>
      <c r="I24" s="59">
        <v>3</v>
      </c>
      <c r="J24" s="59">
        <v>1</v>
      </c>
      <c r="K24" s="59">
        <v>1</v>
      </c>
      <c r="L24" s="59">
        <v>3</v>
      </c>
      <c r="M24" s="60">
        <f aca="true" t="shared" si="5" ref="M24:M29">SUM(D24:L24)</f>
        <v>12</v>
      </c>
      <c r="N24" s="21"/>
      <c r="O24" s="18"/>
      <c r="P24" s="18">
        <v>2</v>
      </c>
      <c r="Q24" s="18">
        <v>9</v>
      </c>
      <c r="R24" s="18">
        <v>1</v>
      </c>
      <c r="S24" s="18"/>
      <c r="T24" s="18"/>
      <c r="U24" s="60">
        <f aca="true" t="shared" si="6" ref="U24:U30">SUM(N24:T24)</f>
        <v>12</v>
      </c>
      <c r="V24" s="17"/>
      <c r="W24" s="19"/>
      <c r="X24" s="64">
        <f t="shared" si="4"/>
        <v>12</v>
      </c>
      <c r="Y24" s="65"/>
    </row>
    <row r="25" spans="2:25" ht="12" customHeight="1">
      <c r="B25" s="150" t="s">
        <v>54</v>
      </c>
      <c r="C25" s="151"/>
      <c r="D25" s="18"/>
      <c r="E25" s="18"/>
      <c r="F25" s="18"/>
      <c r="G25" s="18"/>
      <c r="H25" s="18">
        <v>1</v>
      </c>
      <c r="I25" s="18"/>
      <c r="J25" s="18">
        <v>1</v>
      </c>
      <c r="K25" s="18">
        <v>3</v>
      </c>
      <c r="L25" s="18">
        <v>1</v>
      </c>
      <c r="M25" s="60">
        <f t="shared" si="5"/>
        <v>6</v>
      </c>
      <c r="N25" s="21"/>
      <c r="O25" s="18"/>
      <c r="P25" s="18">
        <v>2</v>
      </c>
      <c r="Q25" s="18">
        <v>4</v>
      </c>
      <c r="R25" s="18"/>
      <c r="S25" s="18"/>
      <c r="T25" s="18"/>
      <c r="U25" s="60">
        <f t="shared" si="6"/>
        <v>6</v>
      </c>
      <c r="V25" s="17"/>
      <c r="W25" s="19"/>
      <c r="X25" s="64">
        <f t="shared" si="4"/>
        <v>6</v>
      </c>
      <c r="Y25" s="66"/>
    </row>
    <row r="26" spans="2:25" ht="12" customHeight="1">
      <c r="B26" s="152" t="s">
        <v>26</v>
      </c>
      <c r="C26" s="153"/>
      <c r="D26" s="18"/>
      <c r="E26" s="18"/>
      <c r="F26" s="18"/>
      <c r="G26" s="18"/>
      <c r="H26" s="18"/>
      <c r="I26" s="18"/>
      <c r="J26" s="18"/>
      <c r="K26" s="18"/>
      <c r="L26" s="18"/>
      <c r="M26" s="60">
        <f t="shared" si="5"/>
        <v>0</v>
      </c>
      <c r="N26" s="21"/>
      <c r="O26" s="18"/>
      <c r="P26" s="18"/>
      <c r="Q26" s="18"/>
      <c r="R26" s="18"/>
      <c r="S26" s="18"/>
      <c r="T26" s="18"/>
      <c r="U26" s="60">
        <f t="shared" si="6"/>
        <v>0</v>
      </c>
      <c r="V26" s="17"/>
      <c r="W26" s="19"/>
      <c r="X26" s="64">
        <f t="shared" si="4"/>
        <v>0</v>
      </c>
      <c r="Y26" s="66"/>
    </row>
    <row r="27" spans="2:25" ht="12" customHeight="1">
      <c r="B27" s="150" t="s">
        <v>55</v>
      </c>
      <c r="C27" s="151"/>
      <c r="D27" s="18"/>
      <c r="E27" s="18">
        <v>1</v>
      </c>
      <c r="F27" s="18"/>
      <c r="G27" s="18"/>
      <c r="H27" s="18"/>
      <c r="I27" s="18"/>
      <c r="J27" s="18"/>
      <c r="K27" s="18"/>
      <c r="L27" s="18"/>
      <c r="M27" s="60">
        <f t="shared" si="5"/>
        <v>1</v>
      </c>
      <c r="N27" s="21"/>
      <c r="O27" s="18"/>
      <c r="P27" s="18"/>
      <c r="Q27" s="18">
        <v>1</v>
      </c>
      <c r="R27" s="18"/>
      <c r="S27" s="18"/>
      <c r="T27" s="18"/>
      <c r="U27" s="60">
        <f t="shared" si="6"/>
        <v>1</v>
      </c>
      <c r="V27" s="17"/>
      <c r="W27" s="19"/>
      <c r="X27" s="64">
        <f t="shared" si="4"/>
        <v>1</v>
      </c>
      <c r="Y27" s="66"/>
    </row>
    <row r="28" spans="2:25" ht="12" customHeight="1">
      <c r="B28" s="150" t="s">
        <v>56</v>
      </c>
      <c r="C28" s="151"/>
      <c r="D28" s="18"/>
      <c r="E28" s="18"/>
      <c r="F28" s="18"/>
      <c r="G28" s="18"/>
      <c r="H28" s="18"/>
      <c r="I28" s="18"/>
      <c r="J28" s="18">
        <v>1</v>
      </c>
      <c r="K28" s="18">
        <v>1</v>
      </c>
      <c r="L28" s="18">
        <v>4</v>
      </c>
      <c r="M28" s="60">
        <v>6</v>
      </c>
      <c r="N28" s="21"/>
      <c r="O28" s="18"/>
      <c r="P28" s="18">
        <v>1</v>
      </c>
      <c r="Q28" s="18">
        <v>4</v>
      </c>
      <c r="R28" s="18"/>
      <c r="S28" s="18"/>
      <c r="T28" s="18">
        <v>1</v>
      </c>
      <c r="U28" s="60">
        <f t="shared" si="6"/>
        <v>6</v>
      </c>
      <c r="V28" s="17"/>
      <c r="W28" s="19"/>
      <c r="X28" s="64">
        <f t="shared" si="4"/>
        <v>6</v>
      </c>
      <c r="Y28" s="66"/>
    </row>
    <row r="29" spans="2:25" ht="12" customHeight="1">
      <c r="B29" s="150" t="s">
        <v>57</v>
      </c>
      <c r="C29" s="151"/>
      <c r="D29" s="18"/>
      <c r="E29" s="18"/>
      <c r="F29" s="18"/>
      <c r="G29" s="18"/>
      <c r="H29" s="18"/>
      <c r="I29" s="18"/>
      <c r="J29" s="18"/>
      <c r="K29" s="18"/>
      <c r="L29" s="18"/>
      <c r="M29" s="60">
        <f t="shared" si="5"/>
        <v>0</v>
      </c>
      <c r="N29" s="21"/>
      <c r="O29" s="18"/>
      <c r="P29" s="18"/>
      <c r="Q29" s="18"/>
      <c r="R29" s="18"/>
      <c r="S29" s="18"/>
      <c r="T29" s="18"/>
      <c r="U29" s="60">
        <f t="shared" si="6"/>
        <v>0</v>
      </c>
      <c r="V29" s="17"/>
      <c r="W29" s="19"/>
      <c r="X29" s="67"/>
      <c r="Y29" s="66"/>
    </row>
    <row r="30" spans="2:25" ht="12" customHeight="1" thickBot="1">
      <c r="B30" s="98" t="s">
        <v>30</v>
      </c>
      <c r="C30" s="99"/>
      <c r="D30" s="35">
        <f>SUM(D23:D29)</f>
        <v>0</v>
      </c>
      <c r="E30" s="35">
        <f aca="true" t="shared" si="7" ref="E30:L30">SUM(E23:E29)</f>
        <v>1</v>
      </c>
      <c r="F30" s="35">
        <f t="shared" si="7"/>
        <v>0</v>
      </c>
      <c r="G30" s="35">
        <f t="shared" si="7"/>
        <v>4</v>
      </c>
      <c r="H30" s="35">
        <f t="shared" si="7"/>
        <v>3</v>
      </c>
      <c r="I30" s="35">
        <f t="shared" si="7"/>
        <v>3</v>
      </c>
      <c r="J30" s="35">
        <f t="shared" si="7"/>
        <v>5</v>
      </c>
      <c r="K30" s="35">
        <f t="shared" si="7"/>
        <v>6</v>
      </c>
      <c r="L30" s="35">
        <f t="shared" si="7"/>
        <v>8</v>
      </c>
      <c r="M30" s="68">
        <v>30</v>
      </c>
      <c r="N30" s="69">
        <f>SUM(N23:N29)</f>
        <v>0</v>
      </c>
      <c r="O30" s="70">
        <f aca="true" t="shared" si="8" ref="O30:T30">SUM(O23:O29)</f>
        <v>0</v>
      </c>
      <c r="P30" s="35">
        <f t="shared" si="8"/>
        <v>5</v>
      </c>
      <c r="Q30" s="35">
        <f t="shared" si="8"/>
        <v>23</v>
      </c>
      <c r="R30" s="35">
        <f t="shared" si="8"/>
        <v>1</v>
      </c>
      <c r="S30" s="71">
        <f t="shared" si="8"/>
        <v>0</v>
      </c>
      <c r="T30" s="71">
        <f t="shared" si="8"/>
        <v>1</v>
      </c>
      <c r="U30" s="68">
        <f t="shared" si="6"/>
        <v>30</v>
      </c>
      <c r="V30" s="69"/>
      <c r="W30" s="72"/>
      <c r="X30" s="73">
        <f>SUM(X23:X29)</f>
        <v>30</v>
      </c>
      <c r="Y30" s="74"/>
    </row>
    <row r="31" ht="12" customHeight="1"/>
    <row r="32" ht="12" customHeight="1"/>
  </sheetData>
  <mergeCells count="52">
    <mergeCell ref="X2:Y2"/>
    <mergeCell ref="B28:C28"/>
    <mergeCell ref="B29:C29"/>
    <mergeCell ref="B30:C30"/>
    <mergeCell ref="B24:C24"/>
    <mergeCell ref="B25:C25"/>
    <mergeCell ref="B26:C26"/>
    <mergeCell ref="B27:C27"/>
    <mergeCell ref="R21:R22"/>
    <mergeCell ref="U21:U22"/>
    <mergeCell ref="V21:Y22"/>
    <mergeCell ref="B23:C23"/>
    <mergeCell ref="B21:C22"/>
    <mergeCell ref="K21:K22"/>
    <mergeCell ref="M21:M22"/>
    <mergeCell ref="Q21:Q22"/>
    <mergeCell ref="B19:C20"/>
    <mergeCell ref="D19:M20"/>
    <mergeCell ref="N19:U20"/>
    <mergeCell ref="V19:Y20"/>
    <mergeCell ref="N3:S4"/>
    <mergeCell ref="R5:R6"/>
    <mergeCell ref="S5:S6"/>
    <mergeCell ref="T3:Y4"/>
    <mergeCell ref="X5:X6"/>
    <mergeCell ref="Y5:Y6"/>
    <mergeCell ref="F7:F8"/>
    <mergeCell ref="G7:G8"/>
    <mergeCell ref="H7:H8"/>
    <mergeCell ref="I7:I8"/>
    <mergeCell ref="B14:C14"/>
    <mergeCell ref="B15:C15"/>
    <mergeCell ref="B7:C8"/>
    <mergeCell ref="B11:C11"/>
    <mergeCell ref="B12:C12"/>
    <mergeCell ref="B10:C10"/>
    <mergeCell ref="B9:C9"/>
    <mergeCell ref="B13:C13"/>
    <mergeCell ref="D7:D8"/>
    <mergeCell ref="B3:C4"/>
    <mergeCell ref="B5:C6"/>
    <mergeCell ref="G5:G6"/>
    <mergeCell ref="D3:M4"/>
    <mergeCell ref="I5:I6"/>
    <mergeCell ref="J5:J6"/>
    <mergeCell ref="K5:K6"/>
    <mergeCell ref="M5:M6"/>
    <mergeCell ref="E7:E8"/>
    <mergeCell ref="M7:M8"/>
    <mergeCell ref="J7:J8"/>
    <mergeCell ref="K7:K8"/>
    <mergeCell ref="L7:L8"/>
  </mergeCells>
  <printOptions/>
  <pageMargins left="0.7874015748031497" right="0.3937007874015748" top="0.984251968503937" bottom="0.984251968503937" header="0.5118110236220472" footer="0.5118110236220472"/>
  <pageSetup fitToHeight="1" fitToWidth="1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2000-03-29T09:12:51Z</dcterms:created>
  <dcterms:modified xsi:type="dcterms:W3CDTF">2002-01-22T04:31:55Z</dcterms:modified>
  <cp:category/>
  <cp:version/>
  <cp:contentType/>
  <cp:contentStatus/>
</cp:coreProperties>
</file>