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90" activeTab="0"/>
  </bookViews>
  <sheets>
    <sheet name="表１" sheetId="1" r:id="rId1"/>
  </sheets>
  <definedNames>
    <definedName name="_xlnm.Print_Area" localSheetId="0">'表１'!$B$1:$L$20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<sst xmlns="http://schemas.openxmlformats.org/spreadsheetml/2006/main" count="41" uniqueCount="28">
  <si>
    <t xml:space="preserve">  </t>
  </si>
  <si>
    <t xml:space="preserve"> 所有権</t>
  </si>
  <si>
    <t xml:space="preserve"> 自作</t>
  </si>
  <si>
    <t xml:space="preserve"> 有  償</t>
  </si>
  <si>
    <t xml:space="preserve"> 件</t>
  </si>
  <si>
    <t xml:space="preserve"> 移　転</t>
  </si>
  <si>
    <t xml:space="preserve"> 地</t>
  </si>
  <si>
    <t xml:space="preserve"> 無  償</t>
  </si>
  <si>
    <t>　</t>
  </si>
  <si>
    <t xml:space="preserve"> </t>
  </si>
  <si>
    <t xml:space="preserve"> 数</t>
  </si>
  <si>
    <t xml:space="preserve">          合      計</t>
  </si>
  <si>
    <t xml:space="preserve"> 面</t>
  </si>
  <si>
    <t xml:space="preserve">  小 作 地</t>
  </si>
  <si>
    <t xml:space="preserve"> 積</t>
  </si>
  <si>
    <t xml:space="preserve"> ㌶ </t>
  </si>
  <si>
    <t/>
  </si>
  <si>
    <t xml:space="preserve"> 年 次</t>
  </si>
  <si>
    <t>10/9(%)</t>
  </si>
  <si>
    <t>10構成比(%)</t>
  </si>
  <si>
    <t xml:space="preserve">  小   作   地</t>
  </si>
  <si>
    <t xml:space="preserve"> 賃 借 権 設 定 移 転</t>
  </si>
  <si>
    <t xml:space="preserve"> 使用貸借権設定移転</t>
  </si>
  <si>
    <t xml:space="preserve"> そ         の          他</t>
  </si>
  <si>
    <t xml:space="preserve"> 移　 転</t>
  </si>
  <si>
    <t xml:space="preserve">   １件当たりの面積（ｱｰﾙ)</t>
  </si>
  <si>
    <t>注）採草放牧地は含まない。</t>
  </si>
  <si>
    <t>農地法第３条に係る農地移動の推移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</si>
</sst>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[&lt;=999]000;000\-00"/>
    <numFmt numFmtId="178" formatCode="0.0"/>
  </numFmts>
  <fonts count="9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ＭＳ Ｐゴシック"/>
      <family val="3"/>
    </font>
    <font>
      <sz val="6"/>
      <name val="ＭＳ Ｐゴシック"/>
      <family val="3"/>
    </font>
    <font>
      <b/>
      <sz val="12"/>
      <name val="ＭＳ 明朝"/>
      <family val="1"/>
    </font>
    <font>
      <sz val="10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/>
      <top style="double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7">
    <xf numFmtId="0" fontId="0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6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7" fillId="0" borderId="0" xfId="0" applyNumberFormat="1" applyFont="1" applyBorder="1" applyAlignment="1">
      <alignment/>
    </xf>
    <xf numFmtId="0" fontId="7" fillId="0" borderId="0" xfId="0" applyNumberFormat="1" applyFont="1" applyAlignment="1">
      <alignment/>
    </xf>
    <xf numFmtId="0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176" fontId="7" fillId="0" borderId="0" xfId="0" applyNumberFormat="1" applyFont="1" applyBorder="1" applyAlignment="1">
      <alignment/>
    </xf>
    <xf numFmtId="178" fontId="7" fillId="0" borderId="0" xfId="0" applyNumberFormat="1" applyFont="1" applyBorder="1" applyAlignment="1">
      <alignment/>
    </xf>
    <xf numFmtId="0" fontId="7" fillId="2" borderId="1" xfId="0" applyFont="1" applyFill="1" applyAlignment="1">
      <alignment/>
    </xf>
    <xf numFmtId="0" fontId="7" fillId="2" borderId="2" xfId="0" applyNumberFormat="1" applyFont="1" applyFill="1" applyAlignment="1">
      <alignment/>
    </xf>
    <xf numFmtId="0" fontId="7" fillId="2" borderId="2" xfId="0" applyFont="1" applyFill="1" applyAlignment="1">
      <alignment/>
    </xf>
    <xf numFmtId="0" fontId="7" fillId="2" borderId="1" xfId="0" applyFont="1" applyFill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1" xfId="0" applyNumberFormat="1" applyFont="1" applyFill="1" applyAlignment="1">
      <alignment/>
    </xf>
    <xf numFmtId="0" fontId="7" fillId="2" borderId="4" xfId="0" applyFont="1" applyFill="1" applyAlignment="1">
      <alignment horizontal="center"/>
    </xf>
    <xf numFmtId="0" fontId="7" fillId="2" borderId="4" xfId="0" applyFont="1" applyFill="1" applyAlignment="1">
      <alignment/>
    </xf>
    <xf numFmtId="0" fontId="7" fillId="2" borderId="4" xfId="0" applyNumberFormat="1" applyFont="1" applyFill="1" applyAlignment="1">
      <alignment/>
    </xf>
    <xf numFmtId="0" fontId="7" fillId="2" borderId="5" xfId="0" applyNumberFormat="1" applyFont="1" applyFill="1" applyAlignment="1">
      <alignment/>
    </xf>
    <xf numFmtId="0" fontId="7" fillId="2" borderId="5" xfId="0" applyFont="1" applyFill="1" applyAlignment="1">
      <alignment/>
    </xf>
    <xf numFmtId="0" fontId="7" fillId="2" borderId="4" xfId="0" applyNumberFormat="1" applyFont="1" applyFill="1" applyAlignment="1">
      <alignment horizontal="center"/>
    </xf>
    <xf numFmtId="0" fontId="7" fillId="2" borderId="6" xfId="0" applyFont="1" applyFill="1" applyBorder="1" applyAlignment="1">
      <alignment/>
    </xf>
    <xf numFmtId="0" fontId="7" fillId="2" borderId="7" xfId="0" applyNumberFormat="1" applyFont="1" applyFill="1" applyBorder="1" applyAlignment="1">
      <alignment/>
    </xf>
    <xf numFmtId="3" fontId="7" fillId="3" borderId="1" xfId="0" applyNumberFormat="1" applyFont="1" applyFill="1" applyAlignment="1">
      <alignment/>
    </xf>
    <xf numFmtId="176" fontId="7" fillId="3" borderId="1" xfId="0" applyNumberFormat="1" applyFont="1" applyFill="1" applyAlignment="1">
      <alignment/>
    </xf>
    <xf numFmtId="176" fontId="7" fillId="3" borderId="3" xfId="0" applyNumberFormat="1" applyFont="1" applyFill="1" applyBorder="1" applyAlignment="1">
      <alignment/>
    </xf>
    <xf numFmtId="176" fontId="7" fillId="3" borderId="5" xfId="0" applyNumberFormat="1" applyFont="1" applyFill="1" applyAlignment="1">
      <alignment/>
    </xf>
    <xf numFmtId="176" fontId="7" fillId="3" borderId="8" xfId="0" applyNumberFormat="1" applyFont="1" applyFill="1" applyBorder="1" applyAlignment="1">
      <alignment/>
    </xf>
    <xf numFmtId="176" fontId="7" fillId="3" borderId="6" xfId="0" applyNumberFormat="1" applyFont="1" applyFill="1" applyBorder="1" applyAlignment="1">
      <alignment/>
    </xf>
    <xf numFmtId="178" fontId="7" fillId="3" borderId="6" xfId="0" applyNumberFormat="1" applyFont="1" applyFill="1" applyBorder="1" applyAlignment="1">
      <alignment/>
    </xf>
    <xf numFmtId="0" fontId="7" fillId="3" borderId="9" xfId="0" applyNumberFormat="1" applyFont="1" applyFill="1" applyBorder="1" applyAlignment="1">
      <alignment/>
    </xf>
    <xf numFmtId="0" fontId="8" fillId="0" borderId="0" xfId="0" applyFont="1" applyBorder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32"/>
  <sheetViews>
    <sheetView tabSelected="1" showOutlineSymbols="0" zoomScale="87" zoomScaleNormal="87" workbookViewId="0" topLeftCell="A1">
      <selection activeCell="E24" sqref="E24"/>
    </sheetView>
  </sheetViews>
  <sheetFormatPr defaultColWidth="9.00390625" defaultRowHeight="14.25"/>
  <cols>
    <col min="1" max="1" width="2.625" style="0" customWidth="1"/>
    <col min="2" max="2" width="4.75390625" style="0" customWidth="1"/>
    <col min="3" max="3" width="8.75390625" style="0" customWidth="1"/>
    <col min="4" max="4" width="6.75390625" style="0" customWidth="1"/>
    <col min="5" max="5" width="7.75390625" style="0" customWidth="1"/>
    <col min="6" max="10" width="8.75390625" style="0" customWidth="1"/>
    <col min="11" max="11" width="10.75390625" style="0" customWidth="1"/>
    <col min="12" max="12" width="13.25390625" style="0" customWidth="1"/>
    <col min="13" max="16384" width="10.75390625" style="0" customWidth="1"/>
  </cols>
  <sheetData>
    <row r="1" spans="2:13" ht="14.25" customHeight="1">
      <c r="B1" s="4" t="s">
        <v>27</v>
      </c>
      <c r="C1" s="1"/>
      <c r="D1" s="1"/>
      <c r="E1" s="1"/>
      <c r="F1" s="1"/>
      <c r="G1" s="1"/>
      <c r="H1" s="1"/>
      <c r="I1" s="1"/>
      <c r="J1" s="1"/>
      <c r="K1" s="1"/>
      <c r="L1" s="1"/>
      <c r="M1" s="3"/>
    </row>
    <row r="2" spans="2:13" ht="12" customHeight="1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</row>
    <row r="3" spans="2:13" s="7" customFormat="1" ht="12" customHeight="1">
      <c r="B3" s="14" t="s">
        <v>0</v>
      </c>
      <c r="C3" s="15"/>
      <c r="D3" s="16" t="s">
        <v>0</v>
      </c>
      <c r="E3" s="16" t="s">
        <v>17</v>
      </c>
      <c r="F3" s="17">
        <v>6</v>
      </c>
      <c r="G3" s="17">
        <v>7</v>
      </c>
      <c r="H3" s="17">
        <v>8</v>
      </c>
      <c r="I3" s="17">
        <v>9</v>
      </c>
      <c r="J3" s="17">
        <v>10</v>
      </c>
      <c r="K3" s="17" t="s">
        <v>18</v>
      </c>
      <c r="L3" s="18" t="s">
        <v>19</v>
      </c>
      <c r="M3" s="8"/>
    </row>
    <row r="4" spans="2:13" s="7" customFormat="1" ht="12" customHeight="1">
      <c r="B4" s="19"/>
      <c r="C4" s="14" t="s">
        <v>1</v>
      </c>
      <c r="D4" s="14" t="s">
        <v>2</v>
      </c>
      <c r="E4" s="14" t="s">
        <v>3</v>
      </c>
      <c r="F4" s="28">
        <v>1424</v>
      </c>
      <c r="G4" s="28">
        <v>1550</v>
      </c>
      <c r="H4" s="28">
        <v>1389</v>
      </c>
      <c r="I4" s="28">
        <v>1286</v>
      </c>
      <c r="J4" s="28">
        <v>1051</v>
      </c>
      <c r="K4" s="29">
        <f aca="true" t="shared" si="0" ref="K4:K16">J4/I4*100</f>
        <v>81.72628304821151</v>
      </c>
      <c r="L4" s="30">
        <f aca="true" t="shared" si="1" ref="L4:L10">J4/$J$10*100</f>
        <v>37.54912468738835</v>
      </c>
      <c r="M4" s="8"/>
    </row>
    <row r="5" spans="2:13" s="7" customFormat="1" ht="12" customHeight="1">
      <c r="B5" s="20" t="s">
        <v>4</v>
      </c>
      <c r="C5" s="21" t="s">
        <v>5</v>
      </c>
      <c r="D5" s="21" t="s">
        <v>6</v>
      </c>
      <c r="E5" s="14" t="s">
        <v>7</v>
      </c>
      <c r="F5" s="28">
        <v>856</v>
      </c>
      <c r="G5" s="28">
        <v>543</v>
      </c>
      <c r="H5" s="28">
        <v>762</v>
      </c>
      <c r="I5" s="28">
        <v>766</v>
      </c>
      <c r="J5" s="28">
        <v>540</v>
      </c>
      <c r="K5" s="29">
        <f t="shared" si="0"/>
        <v>70.49608355091384</v>
      </c>
      <c r="L5" s="30">
        <f t="shared" si="1"/>
        <v>19.292604501607716</v>
      </c>
      <c r="M5" s="8"/>
    </row>
    <row r="6" spans="2:13" s="7" customFormat="1" ht="12" customHeight="1">
      <c r="B6" s="22"/>
      <c r="C6" s="21" t="s">
        <v>8</v>
      </c>
      <c r="D6" s="14" t="s">
        <v>20</v>
      </c>
      <c r="E6" s="15"/>
      <c r="F6" s="28">
        <v>34</v>
      </c>
      <c r="G6" s="28">
        <v>15</v>
      </c>
      <c r="H6" s="28">
        <v>29</v>
      </c>
      <c r="I6" s="28">
        <v>33</v>
      </c>
      <c r="J6" s="28">
        <v>6</v>
      </c>
      <c r="K6" s="29">
        <f t="shared" si="0"/>
        <v>18.181818181818183</v>
      </c>
      <c r="L6" s="30">
        <f t="shared" si="1"/>
        <v>0.21436227224008575</v>
      </c>
      <c r="M6" s="8"/>
    </row>
    <row r="7" spans="2:13" s="7" customFormat="1" ht="12" customHeight="1">
      <c r="B7" s="21" t="s">
        <v>9</v>
      </c>
      <c r="C7" s="14" t="s">
        <v>21</v>
      </c>
      <c r="D7" s="15"/>
      <c r="E7" s="15"/>
      <c r="F7" s="28">
        <v>208</v>
      </c>
      <c r="G7" s="28">
        <v>168</v>
      </c>
      <c r="H7" s="28">
        <v>178</v>
      </c>
      <c r="I7" s="28">
        <v>135</v>
      </c>
      <c r="J7" s="28">
        <v>114</v>
      </c>
      <c r="K7" s="29">
        <f t="shared" si="0"/>
        <v>84.44444444444444</v>
      </c>
      <c r="L7" s="30">
        <f t="shared" si="1"/>
        <v>4.072883172561629</v>
      </c>
      <c r="M7" s="8"/>
    </row>
    <row r="8" spans="2:13" s="7" customFormat="1" ht="12" customHeight="1">
      <c r="B8" s="21" t="s">
        <v>9</v>
      </c>
      <c r="C8" s="14" t="s">
        <v>22</v>
      </c>
      <c r="D8" s="15"/>
      <c r="E8" s="15"/>
      <c r="F8" s="28">
        <v>1144</v>
      </c>
      <c r="G8" s="28">
        <v>1334</v>
      </c>
      <c r="H8" s="28">
        <v>1215</v>
      </c>
      <c r="I8" s="28">
        <v>1143</v>
      </c>
      <c r="J8" s="28">
        <v>1072</v>
      </c>
      <c r="K8" s="29">
        <f t="shared" si="0"/>
        <v>93.78827646544183</v>
      </c>
      <c r="L8" s="30">
        <f t="shared" si="1"/>
        <v>38.29939264022865</v>
      </c>
      <c r="M8" s="8"/>
    </row>
    <row r="9" spans="2:13" s="7" customFormat="1" ht="12" customHeight="1">
      <c r="B9" s="20" t="s">
        <v>10</v>
      </c>
      <c r="C9" s="14" t="s">
        <v>23</v>
      </c>
      <c r="D9" s="15"/>
      <c r="E9" s="15"/>
      <c r="F9" s="28">
        <v>24</v>
      </c>
      <c r="G9" s="28">
        <v>11</v>
      </c>
      <c r="H9" s="28">
        <v>6</v>
      </c>
      <c r="I9" s="28">
        <v>13</v>
      </c>
      <c r="J9" s="28">
        <v>16</v>
      </c>
      <c r="K9" s="29">
        <f t="shared" si="0"/>
        <v>123.07692307692308</v>
      </c>
      <c r="L9" s="30">
        <f t="shared" si="1"/>
        <v>0.571632725973562</v>
      </c>
      <c r="M9" s="8"/>
    </row>
    <row r="10" spans="2:13" s="7" customFormat="1" ht="12" customHeight="1">
      <c r="B10" s="22"/>
      <c r="C10" s="14" t="s">
        <v>11</v>
      </c>
      <c r="D10" s="15"/>
      <c r="E10" s="15"/>
      <c r="F10" s="28">
        <f>SUM(F4:F9)</f>
        <v>3690</v>
      </c>
      <c r="G10" s="28">
        <f>SUM(G4:G9)</f>
        <v>3621</v>
      </c>
      <c r="H10" s="28">
        <f>SUM(H4:H9)</f>
        <v>3579</v>
      </c>
      <c r="I10" s="28">
        <f>SUM(I4:I9)</f>
        <v>3376</v>
      </c>
      <c r="J10" s="28">
        <f>SUM(J4:J9)</f>
        <v>2799</v>
      </c>
      <c r="K10" s="29">
        <f t="shared" si="0"/>
        <v>82.90876777251185</v>
      </c>
      <c r="L10" s="30">
        <f t="shared" si="1"/>
        <v>100</v>
      </c>
      <c r="M10" s="8"/>
    </row>
    <row r="11" spans="2:13" s="7" customFormat="1" ht="12" customHeight="1">
      <c r="B11" s="23"/>
      <c r="C11" s="24" t="s">
        <v>1</v>
      </c>
      <c r="D11" s="24" t="s">
        <v>2</v>
      </c>
      <c r="E11" s="24" t="s">
        <v>3</v>
      </c>
      <c r="F11" s="31">
        <v>187.5</v>
      </c>
      <c r="G11" s="31">
        <v>225.6</v>
      </c>
      <c r="H11" s="31">
        <v>184.7</v>
      </c>
      <c r="I11" s="31">
        <v>161.9</v>
      </c>
      <c r="J11" s="31">
        <v>128.9</v>
      </c>
      <c r="K11" s="31">
        <f t="shared" si="0"/>
        <v>79.61704756022236</v>
      </c>
      <c r="L11" s="32">
        <f aca="true" t="shared" si="2" ref="L11:L17">J11/$J$17*100</f>
        <v>9.864544271829802</v>
      </c>
      <c r="M11" s="8"/>
    </row>
    <row r="12" spans="2:13" s="7" customFormat="1" ht="12" customHeight="1">
      <c r="B12" s="20" t="s">
        <v>12</v>
      </c>
      <c r="C12" s="21" t="s">
        <v>24</v>
      </c>
      <c r="D12" s="21" t="s">
        <v>6</v>
      </c>
      <c r="E12" s="14" t="s">
        <v>7</v>
      </c>
      <c r="F12" s="29">
        <v>257.4</v>
      </c>
      <c r="G12" s="29">
        <v>205.5</v>
      </c>
      <c r="H12" s="29">
        <v>267.1</v>
      </c>
      <c r="I12" s="29">
        <v>235.5</v>
      </c>
      <c r="J12" s="29">
        <v>171.4</v>
      </c>
      <c r="K12" s="29">
        <f t="shared" si="0"/>
        <v>72.78131634819533</v>
      </c>
      <c r="L12" s="30">
        <f t="shared" si="2"/>
        <v>13.11701232111426</v>
      </c>
      <c r="M12" s="8"/>
    </row>
    <row r="13" spans="2:13" s="7" customFormat="1" ht="12" customHeight="1">
      <c r="B13" s="22"/>
      <c r="C13" s="21" t="s">
        <v>8</v>
      </c>
      <c r="D13" s="14" t="s">
        <v>13</v>
      </c>
      <c r="E13" s="15"/>
      <c r="F13" s="29">
        <v>6.7</v>
      </c>
      <c r="G13" s="29">
        <v>1.2</v>
      </c>
      <c r="H13" s="29">
        <v>8.8</v>
      </c>
      <c r="I13" s="29">
        <v>3.7</v>
      </c>
      <c r="J13" s="29">
        <v>1</v>
      </c>
      <c r="K13" s="29">
        <f t="shared" si="0"/>
        <v>27.027027027027025</v>
      </c>
      <c r="L13" s="30">
        <f t="shared" si="2"/>
        <v>0.0765286599831637</v>
      </c>
      <c r="M13" s="8"/>
    </row>
    <row r="14" spans="2:13" s="7" customFormat="1" ht="12" customHeight="1">
      <c r="B14" s="20" t="s">
        <v>14</v>
      </c>
      <c r="C14" s="14" t="s">
        <v>21</v>
      </c>
      <c r="D14" s="15"/>
      <c r="E14" s="15"/>
      <c r="F14" s="29">
        <v>54.4</v>
      </c>
      <c r="G14" s="29">
        <v>57.7</v>
      </c>
      <c r="H14" s="29">
        <v>42.7</v>
      </c>
      <c r="I14" s="29">
        <v>38.2</v>
      </c>
      <c r="J14" s="29">
        <v>38.5</v>
      </c>
      <c r="K14" s="29">
        <f t="shared" si="0"/>
        <v>100.7853403141361</v>
      </c>
      <c r="L14" s="30">
        <f t="shared" si="2"/>
        <v>2.9463534093518025</v>
      </c>
      <c r="M14" s="8"/>
    </row>
    <row r="15" spans="2:13" s="7" customFormat="1" ht="12" customHeight="1">
      <c r="B15" s="25"/>
      <c r="C15" s="14" t="s">
        <v>22</v>
      </c>
      <c r="D15" s="15"/>
      <c r="E15" s="15"/>
      <c r="F15" s="29">
        <v>985.3</v>
      </c>
      <c r="G15" s="29">
        <v>1198.9</v>
      </c>
      <c r="H15" s="29">
        <v>1081</v>
      </c>
      <c r="I15" s="29">
        <v>1030</v>
      </c>
      <c r="J15" s="29">
        <v>964.8</v>
      </c>
      <c r="K15" s="29">
        <f t="shared" si="0"/>
        <v>93.66990291262135</v>
      </c>
      <c r="L15" s="30">
        <f t="shared" si="2"/>
        <v>73.83485115175634</v>
      </c>
      <c r="M15" s="8"/>
    </row>
    <row r="16" spans="2:13" s="7" customFormat="1" ht="12" customHeight="1">
      <c r="B16" s="20" t="s">
        <v>15</v>
      </c>
      <c r="C16" s="14" t="s">
        <v>23</v>
      </c>
      <c r="D16" s="15"/>
      <c r="E16" s="15"/>
      <c r="F16" s="29">
        <v>2.7</v>
      </c>
      <c r="G16" s="29">
        <v>3.5</v>
      </c>
      <c r="H16" s="29">
        <v>0.6</v>
      </c>
      <c r="I16" s="29">
        <v>1.6</v>
      </c>
      <c r="J16" s="29">
        <v>2.1</v>
      </c>
      <c r="K16" s="29">
        <f t="shared" si="0"/>
        <v>131.25</v>
      </c>
      <c r="L16" s="30">
        <f t="shared" si="2"/>
        <v>0.1607101859646438</v>
      </c>
      <c r="M16" s="8"/>
    </row>
    <row r="17" spans="2:13" s="7" customFormat="1" ht="12" customHeight="1">
      <c r="B17" s="22"/>
      <c r="C17" s="14" t="s">
        <v>11</v>
      </c>
      <c r="D17" s="15"/>
      <c r="E17" s="15"/>
      <c r="F17" s="29">
        <f>SUM(F11:F16)</f>
        <v>1494</v>
      </c>
      <c r="G17" s="29">
        <f>SUM(G11:G16)</f>
        <v>1692.4</v>
      </c>
      <c r="H17" s="29">
        <f>SUM(H11:H16)</f>
        <v>1584.8999999999999</v>
      </c>
      <c r="I17" s="29">
        <v>1470.9</v>
      </c>
      <c r="J17" s="29">
        <f>SUM(J11:J16)</f>
        <v>1306.6999999999998</v>
      </c>
      <c r="K17" s="29">
        <f>J17/I17*100</f>
        <v>88.83676660547962</v>
      </c>
      <c r="L17" s="30">
        <f t="shared" si="2"/>
        <v>100</v>
      </c>
      <c r="M17" s="8"/>
    </row>
    <row r="18" spans="2:13" s="7" customFormat="1" ht="12" customHeight="1">
      <c r="B18" s="26" t="s">
        <v>25</v>
      </c>
      <c r="C18" s="27"/>
      <c r="D18" s="27"/>
      <c r="E18" s="27"/>
      <c r="F18" s="33">
        <f>F17/F10*100</f>
        <v>40.487804878048784</v>
      </c>
      <c r="G18" s="33">
        <f>G17/G10*100</f>
        <v>46.738470035901685</v>
      </c>
      <c r="H18" s="33">
        <f>H17/H10*100</f>
        <v>44.28331936295054</v>
      </c>
      <c r="I18" s="33">
        <f>I17/I10*100</f>
        <v>43.56931279620853</v>
      </c>
      <c r="J18" s="33">
        <f>J17/J10*100</f>
        <v>46.68453018935333</v>
      </c>
      <c r="K18" s="34">
        <f>J18/I18*100</f>
        <v>107.15002645948526</v>
      </c>
      <c r="L18" s="35"/>
      <c r="M18" s="8"/>
    </row>
    <row r="19" spans="2:13" s="7" customFormat="1" ht="12" customHeight="1">
      <c r="B19" s="11"/>
      <c r="C19" s="10"/>
      <c r="D19" s="10"/>
      <c r="E19" s="10"/>
      <c r="F19" s="12"/>
      <c r="G19" s="12"/>
      <c r="H19" s="12"/>
      <c r="I19" s="12"/>
      <c r="J19" s="12"/>
      <c r="K19" s="13"/>
      <c r="L19" s="10"/>
      <c r="M19" s="8"/>
    </row>
    <row r="20" spans="2:13" s="7" customFormat="1" ht="12" customHeight="1">
      <c r="B20" s="10"/>
      <c r="C20" s="36" t="s">
        <v>26</v>
      </c>
      <c r="D20" s="10"/>
      <c r="E20" s="10"/>
      <c r="F20" s="10"/>
      <c r="G20" s="10"/>
      <c r="H20" s="10"/>
      <c r="I20" s="10"/>
      <c r="J20" s="10"/>
      <c r="K20" s="10"/>
      <c r="L20" s="10"/>
      <c r="M20" s="9"/>
    </row>
    <row r="21" spans="2:12" ht="14.25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</row>
    <row r="23" ht="14.25">
      <c r="B23" s="2" t="s">
        <v>16</v>
      </c>
    </row>
    <row r="32" ht="14.25">
      <c r="B32" s="2" t="s">
        <v>16</v>
      </c>
    </row>
  </sheetData>
  <printOptions horizontalCentered="1"/>
  <pageMargins left="0.5905511811023623" right="0.5905511811023623" top="1.1811023622047245" bottom="0.3937007874015748" header="0.5118110236220472" footer="0.5118110236220472"/>
  <pageSetup firstPageNumber="2" useFirstPageNumber="1" fitToHeight="1" fitToWidth="1" orientation="portrait" paperSize="9" scale="86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農地調整係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群馬県農政部農政課</dc:creator>
  <cp:keywords/>
  <dc:description/>
  <cp:lastModifiedBy>群馬県農政部農政課</cp:lastModifiedBy>
  <cp:lastPrinted>1999-12-05T23:36:24Z</cp:lastPrinted>
  <dcterms:created xsi:type="dcterms:W3CDTF">1999-08-25T05:50:53Z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