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firstSheet="3" activeTab="3"/>
  </bookViews>
  <sheets>
    <sheet name="東毛広域" sheetId="1" r:id="rId1"/>
    <sheet name="太田市" sheetId="2" r:id="rId2"/>
    <sheet name="館林市" sheetId="3" r:id="rId3"/>
    <sheet name="尾島町" sheetId="4" r:id="rId4"/>
    <sheet name="新田町" sheetId="5" r:id="rId5"/>
    <sheet name="板倉町" sheetId="6" r:id="rId6"/>
    <sheet name="明和村" sheetId="7" r:id="rId7"/>
    <sheet name="千代田町" sheetId="8" r:id="rId8"/>
    <sheet name="大泉町" sheetId="9" r:id="rId9"/>
    <sheet name="邑楽町" sheetId="10" r:id="rId10"/>
  </sheets>
  <definedNames/>
  <calcPr fullCalcOnLoad="1"/>
</workbook>
</file>

<file path=xl/sharedStrings.xml><?xml version="1.0" encoding="utf-8"?>
<sst xmlns="http://schemas.openxmlformats.org/spreadsheetml/2006/main" count="691" uniqueCount="72">
  <si>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</si>
  <si>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</si>
  <si>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</si>
  <si>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</si>
  <si>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</si>
  <si>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</si>
  <si>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</si>
  <si>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</si>
  <si>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</si>
  <si>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</si>
  <si>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</si>
  <si>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</si>
  <si>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</si>
  <si>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</si>
  <si>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</si>
  <si>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</si>
  <si>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</si>
  <si>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</si>
  <si>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</si>
  <si>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</si>
  <si>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</si>
  <si>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</si>
  <si>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</si>
  <si>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</si>
  <si>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</si>
  <si>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</si>
  <si>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</si>
  <si>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元/63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</si>
  <si>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</si>
  <si>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</si>
  <si>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</si>
  <si>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</si>
  <si>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</si>
  <si>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</si>
  <si>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</si>
  <si>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</si>
  <si>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</si>
  <si>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</si>
  <si>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</si>
  <si>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</si>
  <si>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</si>
  <si>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</si>
  <si>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</si>
  <si>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</si>
  <si>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</si>
  <si>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千円</t>
  </si>
  <si>
    <t>－</t>
  </si>
  <si>
    <t>－</t>
  </si>
  <si>
    <t>－</t>
  </si>
  <si>
    <t>－</t>
  </si>
  <si>
    <t>－</t>
  </si>
  <si>
    <t>太田市</t>
  </si>
  <si>
    <t>館林市</t>
  </si>
  <si>
    <t>尾島町</t>
  </si>
  <si>
    <t>新田町</t>
  </si>
  <si>
    <t>板倉町</t>
  </si>
  <si>
    <t>明和村</t>
  </si>
  <si>
    <t>千代田町</t>
  </si>
  <si>
    <t>大泉町</t>
  </si>
  <si>
    <t>邑楽町</t>
  </si>
  <si>
    <t>6 3  年  度</t>
  </si>
  <si>
    <t>6 3  年  度</t>
  </si>
  <si>
    <t>6 3  年  度</t>
  </si>
  <si>
    <t>6 3  年  度</t>
  </si>
  <si>
    <t>元  年  度</t>
  </si>
  <si>
    <t>6 3 年 度</t>
  </si>
  <si>
    <t>6 3 年 度</t>
  </si>
  <si>
    <t>元 年 度</t>
  </si>
  <si>
    <t>　　　総　　　　　　　　　　　　　　　計</t>
  </si>
  <si>
    <t>１人当たり所得</t>
  </si>
  <si>
    <t>東  毛  広  域  市  町  村  圏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</si>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</sst>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2" t="s">
        <v>70</v>
      </c>
      <c r="D3" s="33"/>
      <c r="E3" s="33"/>
      <c r="F3" s="33"/>
      <c r="G3" s="34"/>
    </row>
    <row r="4" spans="2:7" ht="12" customHeight="1">
      <c r="B4" s="21" t="s">
        <v>0</v>
      </c>
      <c r="C4" s="29" t="s">
        <v>62</v>
      </c>
      <c r="D4" s="30"/>
      <c r="E4" s="29" t="s">
        <v>64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571881005</v>
      </c>
      <c r="D7" s="11">
        <v>65.2</v>
      </c>
      <c r="E7" s="10">
        <f>SUM(E8:E10)</f>
        <v>625401860</v>
      </c>
      <c r="F7" s="11">
        <v>65.4</v>
      </c>
      <c r="G7" s="11">
        <f>SUM(E7/C7*100)</f>
        <v>109.35873976090534</v>
      </c>
    </row>
    <row r="8" spans="2:7" ht="12" customHeight="1">
      <c r="B8" s="8" t="s">
        <v>6</v>
      </c>
      <c r="C8" s="10">
        <v>515808252</v>
      </c>
      <c r="D8" s="11">
        <v>58.8</v>
      </c>
      <c r="E8" s="10">
        <v>562583859</v>
      </c>
      <c r="F8" s="11">
        <v>58.8</v>
      </c>
      <c r="G8" s="11">
        <f aca="true" t="shared" si="0" ref="G8:G24">SUM(E8/C8*100)</f>
        <v>109.06840997960614</v>
      </c>
    </row>
    <row r="9" spans="2:7" ht="12" customHeight="1">
      <c r="B9" s="8" t="s">
        <v>7</v>
      </c>
      <c r="C9" s="10">
        <v>31838594</v>
      </c>
      <c r="D9" s="11">
        <v>3.6</v>
      </c>
      <c r="E9" s="10">
        <v>34653996</v>
      </c>
      <c r="F9" s="11">
        <v>3.6</v>
      </c>
      <c r="G9" s="11">
        <f t="shared" si="0"/>
        <v>108.84273344482484</v>
      </c>
    </row>
    <row r="10" spans="2:7" ht="12" customHeight="1">
      <c r="B10" s="8" t="s">
        <v>8</v>
      </c>
      <c r="C10" s="10">
        <v>24234159</v>
      </c>
      <c r="D10" s="11">
        <v>2.8</v>
      </c>
      <c r="E10" s="10">
        <v>28164005</v>
      </c>
      <c r="F10" s="11">
        <v>2.9</v>
      </c>
      <c r="G10" s="11">
        <f t="shared" si="0"/>
        <v>116.21614350223584</v>
      </c>
    </row>
    <row r="11" spans="2:7" ht="12" customHeight="1">
      <c r="B11" s="8" t="s">
        <v>9</v>
      </c>
      <c r="C11" s="10">
        <f>SUM(C12:C14)</f>
        <v>126198808</v>
      </c>
      <c r="D11" s="11">
        <v>14.4</v>
      </c>
      <c r="E11" s="10">
        <f>SUM(E12:E14)</f>
        <v>149122993</v>
      </c>
      <c r="F11" s="11">
        <v>15.6</v>
      </c>
      <c r="G11" s="11">
        <f t="shared" si="0"/>
        <v>118.16513591792403</v>
      </c>
    </row>
    <row r="12" spans="2:7" ht="12" customHeight="1">
      <c r="B12" s="8" t="s">
        <v>10</v>
      </c>
      <c r="C12" s="10">
        <v>25757367</v>
      </c>
      <c r="D12" s="11">
        <v>2.9</v>
      </c>
      <c r="E12" s="10">
        <v>27352074</v>
      </c>
      <c r="F12" s="11">
        <v>2.9</v>
      </c>
      <c r="G12" s="11">
        <f t="shared" si="0"/>
        <v>106.19126559015135</v>
      </c>
    </row>
    <row r="13" spans="2:7" ht="12" customHeight="1">
      <c r="B13" s="8" t="s">
        <v>28</v>
      </c>
      <c r="C13" s="10">
        <v>2400481</v>
      </c>
      <c r="D13" s="11">
        <v>0.3</v>
      </c>
      <c r="E13" s="10">
        <v>2444994</v>
      </c>
      <c r="F13" s="11">
        <v>0.3</v>
      </c>
      <c r="G13" s="11">
        <f t="shared" si="0"/>
        <v>101.85433669335437</v>
      </c>
    </row>
    <row r="14" spans="2:7" ht="12" customHeight="1">
      <c r="B14" s="8" t="s">
        <v>11</v>
      </c>
      <c r="C14" s="10">
        <f>SUM(C15:C17)</f>
        <v>98040960</v>
      </c>
      <c r="D14" s="11">
        <v>11.2</v>
      </c>
      <c r="E14" s="10">
        <f>SUM(E15:E17)</f>
        <v>119325925</v>
      </c>
      <c r="F14" s="11">
        <v>12.5</v>
      </c>
      <c r="G14" s="11">
        <f t="shared" si="0"/>
        <v>121.71027803073329</v>
      </c>
    </row>
    <row r="15" spans="2:7" ht="12" customHeight="1">
      <c r="B15" s="8" t="s">
        <v>12</v>
      </c>
      <c r="C15" s="10">
        <v>79630047</v>
      </c>
      <c r="D15" s="11">
        <v>9.1</v>
      </c>
      <c r="E15" s="10">
        <v>95709198</v>
      </c>
      <c r="F15" s="11">
        <v>10</v>
      </c>
      <c r="G15" s="11">
        <f t="shared" si="0"/>
        <v>120.19231635013352</v>
      </c>
    </row>
    <row r="16" spans="2:7" ht="12" customHeight="1">
      <c r="B16" s="8" t="s">
        <v>13</v>
      </c>
      <c r="C16" s="10">
        <v>14733834</v>
      </c>
      <c r="D16" s="11">
        <v>1.7</v>
      </c>
      <c r="E16" s="10">
        <v>19675295</v>
      </c>
      <c r="F16" s="11">
        <v>2.1</v>
      </c>
      <c r="G16" s="11">
        <f t="shared" si="0"/>
        <v>133.53818836292032</v>
      </c>
    </row>
    <row r="17" spans="2:7" ht="12" customHeight="1">
      <c r="B17" s="8" t="s">
        <v>14</v>
      </c>
      <c r="C17" s="10">
        <v>3677079</v>
      </c>
      <c r="D17" s="11">
        <v>0.4</v>
      </c>
      <c r="E17" s="10">
        <v>3941432</v>
      </c>
      <c r="F17" s="11">
        <v>0.4</v>
      </c>
      <c r="G17" s="11">
        <f t="shared" si="0"/>
        <v>107.18921187170578</v>
      </c>
    </row>
    <row r="18" spans="2:7" ht="12" customHeight="1">
      <c r="B18" s="8" t="s">
        <v>15</v>
      </c>
      <c r="C18" s="10">
        <f>SUM(C19:C21)</f>
        <v>216020225</v>
      </c>
      <c r="D18" s="11">
        <v>24.6</v>
      </c>
      <c r="E18" s="10">
        <f>SUM(E19:E21)</f>
        <v>220976309</v>
      </c>
      <c r="F18" s="11">
        <v>23.1</v>
      </c>
      <c r="G18" s="11">
        <f t="shared" si="0"/>
        <v>102.29426851120074</v>
      </c>
    </row>
    <row r="19" spans="2:7" ht="12" customHeight="1">
      <c r="B19" s="8" t="s">
        <v>16</v>
      </c>
      <c r="C19" s="10">
        <v>117357269</v>
      </c>
      <c r="D19" s="11">
        <v>13.4</v>
      </c>
      <c r="E19" s="10">
        <v>118494398</v>
      </c>
      <c r="F19" s="11">
        <v>12.4</v>
      </c>
      <c r="G19" s="11">
        <f t="shared" si="0"/>
        <v>100.96894637178376</v>
      </c>
    </row>
    <row r="20" spans="2:7" ht="12" customHeight="1">
      <c r="B20" s="8" t="s">
        <v>17</v>
      </c>
      <c r="C20" s="10">
        <v>4758791</v>
      </c>
      <c r="D20" s="11">
        <v>0.5</v>
      </c>
      <c r="E20" s="10">
        <v>7436896</v>
      </c>
      <c r="F20" s="11">
        <v>0.8</v>
      </c>
      <c r="G20" s="11">
        <f t="shared" si="0"/>
        <v>156.27700397012603</v>
      </c>
    </row>
    <row r="21" spans="2:7" ht="12" customHeight="1">
      <c r="B21" s="8" t="s">
        <v>18</v>
      </c>
      <c r="C21" s="10">
        <f>SUM(C22:C24)</f>
        <v>93904165</v>
      </c>
      <c r="D21" s="11">
        <v>10.7</v>
      </c>
      <c r="E21" s="10">
        <f>SUM(E22:E24)</f>
        <v>95045015</v>
      </c>
      <c r="F21" s="11">
        <v>9.9</v>
      </c>
      <c r="G21" s="11">
        <f t="shared" si="0"/>
        <v>101.2149088381756</v>
      </c>
    </row>
    <row r="22" spans="2:7" ht="12" customHeight="1">
      <c r="B22" s="8" t="s">
        <v>19</v>
      </c>
      <c r="C22" s="10">
        <v>28920211</v>
      </c>
      <c r="D22" s="11">
        <v>3.3</v>
      </c>
      <c r="E22" s="10">
        <v>30332412</v>
      </c>
      <c r="F22" s="11">
        <v>3.2</v>
      </c>
      <c r="G22" s="11">
        <f t="shared" si="0"/>
        <v>104.88309369527076</v>
      </c>
    </row>
    <row r="23" spans="2:7" ht="12" customHeight="1">
      <c r="B23" s="8" t="s">
        <v>20</v>
      </c>
      <c r="C23" s="10">
        <v>43653852</v>
      </c>
      <c r="D23" s="11">
        <v>5</v>
      </c>
      <c r="E23" s="10">
        <v>43677382</v>
      </c>
      <c r="F23" s="11">
        <v>4.6</v>
      </c>
      <c r="G23" s="11">
        <f t="shared" si="0"/>
        <v>100.0539013143674</v>
      </c>
    </row>
    <row r="24" spans="2:7" ht="12" customHeight="1">
      <c r="B24" s="8" t="s">
        <v>21</v>
      </c>
      <c r="C24" s="10">
        <v>21330102</v>
      </c>
      <c r="D24" s="11">
        <v>2.4</v>
      </c>
      <c r="E24" s="10">
        <v>21035221</v>
      </c>
      <c r="F24" s="11">
        <v>2.2</v>
      </c>
      <c r="G24" s="11">
        <f t="shared" si="0"/>
        <v>98.61753591239273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37571029</v>
      </c>
      <c r="D26" s="11">
        <v>4.3</v>
      </c>
      <c r="E26" s="10">
        <v>38526245</v>
      </c>
      <c r="F26" s="11">
        <v>4</v>
      </c>
      <c r="G26" s="11">
        <f>SUM(E26/C26*100)</f>
        <v>102.54242703866323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876529009</v>
      </c>
      <c r="D28" s="12">
        <v>100</v>
      </c>
      <c r="E28" s="10">
        <f>SUM(E7,E11,E18-E26)</f>
        <v>956974917</v>
      </c>
      <c r="F28" s="12">
        <v>100</v>
      </c>
      <c r="G28" s="11">
        <f>SUM(E28/C28*100)</f>
        <v>109.1777804469675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133704865</v>
      </c>
      <c r="D30" s="11">
        <v>15.3</v>
      </c>
      <c r="E30" s="10">
        <v>146163423</v>
      </c>
      <c r="F30" s="11">
        <v>15.3</v>
      </c>
      <c r="G30" s="11">
        <f>SUM(E30/C30*100)</f>
        <v>109.31795413727092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30679198</v>
      </c>
      <c r="D33" s="12">
        <v>3.5</v>
      </c>
      <c r="E33" s="10">
        <f>SUM(E34:E36)</f>
        <v>31890560</v>
      </c>
      <c r="F33" s="12">
        <v>3.3</v>
      </c>
      <c r="G33" s="11">
        <f>SUM(E33/C33*100)</f>
        <v>103.94848000915799</v>
      </c>
    </row>
    <row r="34" spans="2:7" ht="12" customHeight="1">
      <c r="B34" s="8" t="s">
        <v>31</v>
      </c>
      <c r="C34" s="10">
        <v>30391977</v>
      </c>
      <c r="D34" s="11">
        <v>3.5</v>
      </c>
      <c r="E34" s="10">
        <v>31721888</v>
      </c>
      <c r="F34" s="11">
        <v>3.3</v>
      </c>
      <c r="G34" s="11">
        <f>SUM(E34/C34*100)</f>
        <v>104.37586209018255</v>
      </c>
    </row>
    <row r="35" spans="2:7" ht="12" customHeight="1">
      <c r="B35" s="8" t="s">
        <v>32</v>
      </c>
      <c r="C35" s="10">
        <v>258864</v>
      </c>
      <c r="D35" s="11">
        <v>0</v>
      </c>
      <c r="E35" s="10">
        <v>144421</v>
      </c>
      <c r="F35" s="11">
        <v>0</v>
      </c>
      <c r="G35" s="11">
        <f>SUM(E35/C35*100)</f>
        <v>55.79029915322331</v>
      </c>
    </row>
    <row r="36" spans="2:7" ht="12" customHeight="1">
      <c r="B36" s="8" t="s">
        <v>33</v>
      </c>
      <c r="C36" s="10">
        <v>28357</v>
      </c>
      <c r="D36" s="11">
        <v>0</v>
      </c>
      <c r="E36" s="10">
        <v>24251</v>
      </c>
      <c r="F36" s="11">
        <v>0</v>
      </c>
      <c r="G36" s="11">
        <f>SUM(E36/C36*100)</f>
        <v>85.52033007722962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468496702</v>
      </c>
      <c r="D38" s="12">
        <v>53.4</v>
      </c>
      <c r="E38" s="10">
        <f>SUM(E39:E41)</f>
        <v>505286509</v>
      </c>
      <c r="F38" s="12">
        <v>52.8</v>
      </c>
      <c r="G38" s="11">
        <f>SUM(E38/C38*100)</f>
        <v>107.85273553537202</v>
      </c>
    </row>
    <row r="39" spans="2:7" ht="12" customHeight="1">
      <c r="B39" s="8" t="s">
        <v>34</v>
      </c>
      <c r="C39" s="10">
        <v>495916</v>
      </c>
      <c r="D39" s="11">
        <v>0.1</v>
      </c>
      <c r="E39" s="10">
        <v>549517</v>
      </c>
      <c r="F39" s="11">
        <v>0.1</v>
      </c>
      <c r="G39" s="11">
        <f>SUM(E39/C39*100)</f>
        <v>110.80848369481929</v>
      </c>
    </row>
    <row r="40" spans="2:7" ht="12" customHeight="1">
      <c r="B40" s="8" t="s">
        <v>41</v>
      </c>
      <c r="C40" s="10">
        <v>53591710</v>
      </c>
      <c r="D40" s="11">
        <v>6.1</v>
      </c>
      <c r="E40" s="10">
        <v>61955024</v>
      </c>
      <c r="F40" s="11">
        <v>6.5</v>
      </c>
      <c r="G40" s="11">
        <f>SUM(E40/C40*100)</f>
        <v>115.60561139026913</v>
      </c>
    </row>
    <row r="41" spans="2:7" ht="12" customHeight="1">
      <c r="B41" s="8" t="s">
        <v>42</v>
      </c>
      <c r="C41" s="10">
        <v>414409076</v>
      </c>
      <c r="D41" s="11">
        <v>47.3</v>
      </c>
      <c r="E41" s="10">
        <v>442781968</v>
      </c>
      <c r="F41" s="11">
        <v>46.3</v>
      </c>
      <c r="G41" s="11">
        <f>SUM(E41/C41*100)</f>
        <v>106.84659039658678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377353109</v>
      </c>
      <c r="D43" s="12">
        <v>43.1</v>
      </c>
      <c r="E43" s="10">
        <f>SUM(E44:E48)</f>
        <v>419797848</v>
      </c>
      <c r="F43" s="12">
        <v>43.9</v>
      </c>
      <c r="G43" s="11">
        <f aca="true" t="shared" si="1" ref="G43:G48">SUM(E43/C43*100)</f>
        <v>111.24801624464686</v>
      </c>
    </row>
    <row r="44" spans="2:7" ht="12" customHeight="1">
      <c r="B44" s="8" t="s">
        <v>35</v>
      </c>
      <c r="C44" s="10">
        <v>54451471</v>
      </c>
      <c r="D44" s="11">
        <v>6.2</v>
      </c>
      <c r="E44" s="10">
        <v>57713488</v>
      </c>
      <c r="F44" s="11">
        <v>6</v>
      </c>
      <c r="G44" s="11">
        <f t="shared" si="1"/>
        <v>105.9906866427906</v>
      </c>
    </row>
    <row r="45" spans="2:7" ht="12" customHeight="1">
      <c r="B45" s="8" t="s">
        <v>36</v>
      </c>
      <c r="C45" s="10">
        <v>122565028</v>
      </c>
      <c r="D45" s="11">
        <v>14</v>
      </c>
      <c r="E45" s="10">
        <v>141654891</v>
      </c>
      <c r="F45" s="11">
        <v>14.8</v>
      </c>
      <c r="G45" s="11">
        <f t="shared" si="1"/>
        <v>115.57529363106742</v>
      </c>
    </row>
    <row r="46" spans="2:7" ht="12" customHeight="1">
      <c r="B46" s="8" t="s">
        <v>37</v>
      </c>
      <c r="C46" s="10">
        <v>63308644</v>
      </c>
      <c r="D46" s="11">
        <v>7.2</v>
      </c>
      <c r="E46" s="10">
        <v>70686266</v>
      </c>
      <c r="F46" s="11">
        <v>7.4</v>
      </c>
      <c r="G46" s="11">
        <f t="shared" si="1"/>
        <v>111.65341971311216</v>
      </c>
    </row>
    <row r="47" spans="2:7" ht="12" customHeight="1">
      <c r="B47" s="8" t="s">
        <v>38</v>
      </c>
      <c r="C47" s="10">
        <v>117068047</v>
      </c>
      <c r="D47" s="11">
        <v>13.4</v>
      </c>
      <c r="E47" s="10">
        <v>128508528</v>
      </c>
      <c r="F47" s="11">
        <v>13.4</v>
      </c>
      <c r="G47" s="11">
        <f t="shared" si="1"/>
        <v>109.77250521656008</v>
      </c>
    </row>
    <row r="48" spans="2:7" ht="12" customHeight="1">
      <c r="B48" s="8" t="s">
        <v>71</v>
      </c>
      <c r="C48" s="10">
        <v>19959919</v>
      </c>
      <c r="D48" s="11">
        <v>2.3</v>
      </c>
      <c r="E48" s="10">
        <v>21234675</v>
      </c>
      <c r="F48" s="11">
        <v>2.2</v>
      </c>
      <c r="G48" s="11">
        <f t="shared" si="1"/>
        <v>106.38657902369243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68</v>
      </c>
      <c r="C50" s="10">
        <f>SUM(C33,C38,C43)</f>
        <v>876529009</v>
      </c>
      <c r="D50" s="12">
        <v>100</v>
      </c>
      <c r="E50" s="10">
        <f>SUM(E33,E38,E43)</f>
        <v>956974917</v>
      </c>
      <c r="F50" s="12">
        <v>100</v>
      </c>
      <c r="G50" s="11">
        <f>SUM(E50/C50*100)</f>
        <v>109.1777804469675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4" t="s">
        <v>65</v>
      </c>
      <c r="D52" s="25" t="s">
        <v>25</v>
      </c>
      <c r="E52" s="24" t="s">
        <v>67</v>
      </c>
      <c r="F52" s="25" t="s">
        <v>25</v>
      </c>
      <c r="G52" s="7" t="s">
        <v>27</v>
      </c>
    </row>
    <row r="53" spans="2:7" ht="12" customHeight="1">
      <c r="B53" s="28" t="s">
        <v>69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2462</v>
      </c>
      <c r="D54" s="11">
        <v>102.6</v>
      </c>
      <c r="E54" s="10">
        <v>2664</v>
      </c>
      <c r="F54" s="11">
        <v>104.3</v>
      </c>
      <c r="G54" s="11">
        <f>SUM(E54/C54*100)</f>
        <v>108.2047116165719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5" t="s">
        <v>59</v>
      </c>
      <c r="D3" s="36"/>
      <c r="E3" s="36"/>
      <c r="F3" s="36"/>
      <c r="G3" s="37"/>
    </row>
    <row r="4" spans="2:7" ht="12" customHeight="1">
      <c r="B4" s="21" t="s">
        <v>0</v>
      </c>
      <c r="C4" s="29" t="s">
        <v>60</v>
      </c>
      <c r="D4" s="31"/>
      <c r="E4" s="29" t="s">
        <v>64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35643213</v>
      </c>
      <c r="D7" s="11">
        <v>64</v>
      </c>
      <c r="E7" s="10">
        <f>SUM(E8:E10)</f>
        <v>39988864</v>
      </c>
      <c r="F7" s="11">
        <v>63.9</v>
      </c>
      <c r="G7" s="11">
        <f aca="true" t="shared" si="0" ref="G7:G24">SUM(E7/C7*100)</f>
        <v>112.19208548903828</v>
      </c>
    </row>
    <row r="8" spans="2:7" ht="12" customHeight="1">
      <c r="B8" s="8" t="s">
        <v>6</v>
      </c>
      <c r="C8" s="10">
        <v>32038518</v>
      </c>
      <c r="D8" s="11">
        <v>57.5</v>
      </c>
      <c r="E8" s="10">
        <v>35854735</v>
      </c>
      <c r="F8" s="11">
        <v>57.3</v>
      </c>
      <c r="G8" s="11">
        <f t="shared" si="0"/>
        <v>111.9113405932197</v>
      </c>
    </row>
    <row r="9" spans="2:7" ht="12" customHeight="1">
      <c r="B9" s="8" t="s">
        <v>7</v>
      </c>
      <c r="C9" s="10">
        <v>2077374</v>
      </c>
      <c r="D9" s="11">
        <v>3.7</v>
      </c>
      <c r="E9" s="10">
        <v>2316351</v>
      </c>
      <c r="F9" s="11">
        <v>3.7</v>
      </c>
      <c r="G9" s="11">
        <f t="shared" si="0"/>
        <v>111.50380239667965</v>
      </c>
    </row>
    <row r="10" spans="2:7" ht="12" customHeight="1">
      <c r="B10" s="8" t="s">
        <v>8</v>
      </c>
      <c r="C10" s="10">
        <v>1527321</v>
      </c>
      <c r="D10" s="11">
        <v>2.7</v>
      </c>
      <c r="E10" s="10">
        <v>1817778</v>
      </c>
      <c r="F10" s="11">
        <v>2.9</v>
      </c>
      <c r="G10" s="11">
        <f t="shared" si="0"/>
        <v>119.0174167709342</v>
      </c>
    </row>
    <row r="11" spans="2:7" ht="12" customHeight="1">
      <c r="B11" s="8" t="s">
        <v>9</v>
      </c>
      <c r="C11" s="10">
        <f>SUM(C12:C14)</f>
        <v>8816906</v>
      </c>
      <c r="D11" s="11">
        <v>15.8</v>
      </c>
      <c r="E11" s="10">
        <f>SUM(E12:E14)</f>
        <v>10613467</v>
      </c>
      <c r="F11" s="11">
        <v>17</v>
      </c>
      <c r="G11" s="11">
        <f t="shared" si="0"/>
        <v>120.3763202193604</v>
      </c>
    </row>
    <row r="12" spans="2:7" ht="12" customHeight="1">
      <c r="B12" s="8" t="s">
        <v>10</v>
      </c>
      <c r="C12" s="10">
        <v>1791753</v>
      </c>
      <c r="D12" s="11">
        <v>3.2</v>
      </c>
      <c r="E12" s="10">
        <v>1935043</v>
      </c>
      <c r="F12" s="11">
        <v>3.1</v>
      </c>
      <c r="G12" s="11">
        <f t="shared" si="0"/>
        <v>107.99719604208839</v>
      </c>
    </row>
    <row r="13" spans="2:7" ht="12" customHeight="1">
      <c r="B13" s="8" t="s">
        <v>28</v>
      </c>
      <c r="C13" s="10">
        <v>171293</v>
      </c>
      <c r="D13" s="11">
        <v>0.3</v>
      </c>
      <c r="E13" s="10">
        <v>177023</v>
      </c>
      <c r="F13" s="11">
        <v>0.3</v>
      </c>
      <c r="G13" s="11">
        <f t="shared" si="0"/>
        <v>103.34514545252871</v>
      </c>
    </row>
    <row r="14" spans="2:7" ht="12" customHeight="1">
      <c r="B14" s="8" t="s">
        <v>11</v>
      </c>
      <c r="C14" s="10">
        <f>SUM(C15:C17)</f>
        <v>6853860</v>
      </c>
      <c r="D14" s="11">
        <v>12.3</v>
      </c>
      <c r="E14" s="10">
        <f>SUM(E15:E17)</f>
        <v>8501401</v>
      </c>
      <c r="F14" s="11">
        <v>13.6</v>
      </c>
      <c r="G14" s="11">
        <f t="shared" si="0"/>
        <v>124.0381478466149</v>
      </c>
    </row>
    <row r="15" spans="2:7" ht="12" customHeight="1">
      <c r="B15" s="8" t="s">
        <v>12</v>
      </c>
      <c r="C15" s="10">
        <v>5801016</v>
      </c>
      <c r="D15" s="11">
        <v>10.4</v>
      </c>
      <c r="E15" s="10">
        <v>7104817</v>
      </c>
      <c r="F15" s="11">
        <v>11.4</v>
      </c>
      <c r="G15" s="11">
        <f t="shared" si="0"/>
        <v>122.47539051779894</v>
      </c>
    </row>
    <row r="16" spans="2:7" ht="12" customHeight="1">
      <c r="B16" s="8" t="s">
        <v>13</v>
      </c>
      <c r="C16" s="10">
        <v>875500</v>
      </c>
      <c r="D16" s="11">
        <v>1.6</v>
      </c>
      <c r="E16" s="10">
        <v>1199409</v>
      </c>
      <c r="F16" s="11">
        <v>1.9</v>
      </c>
      <c r="G16" s="11">
        <f t="shared" si="0"/>
        <v>136.99703026841806</v>
      </c>
    </row>
    <row r="17" spans="2:7" ht="12" customHeight="1">
      <c r="B17" s="8" t="s">
        <v>14</v>
      </c>
      <c r="C17" s="10">
        <v>177344</v>
      </c>
      <c r="D17" s="11">
        <v>0.3</v>
      </c>
      <c r="E17" s="10">
        <v>197175</v>
      </c>
      <c r="F17" s="11">
        <v>0.3</v>
      </c>
      <c r="G17" s="11">
        <f t="shared" si="0"/>
        <v>111.18222212197763</v>
      </c>
    </row>
    <row r="18" spans="2:7" ht="12" customHeight="1">
      <c r="B18" s="8" t="s">
        <v>15</v>
      </c>
      <c r="C18" s="10">
        <f>SUM(C19:C21)</f>
        <v>13801575</v>
      </c>
      <c r="D18" s="11">
        <v>24.8</v>
      </c>
      <c r="E18" s="10">
        <f>SUM(E19:E21)</f>
        <v>14707671</v>
      </c>
      <c r="F18" s="11">
        <v>23.5</v>
      </c>
      <c r="G18" s="11">
        <f t="shared" si="0"/>
        <v>106.56516375848409</v>
      </c>
    </row>
    <row r="19" spans="2:7" ht="12" customHeight="1">
      <c r="B19" s="8" t="s">
        <v>16</v>
      </c>
      <c r="C19" s="10">
        <v>7057291</v>
      </c>
      <c r="D19" s="11">
        <v>12.7</v>
      </c>
      <c r="E19" s="10">
        <v>7627714</v>
      </c>
      <c r="F19" s="11">
        <v>12.2</v>
      </c>
      <c r="G19" s="11">
        <f t="shared" si="0"/>
        <v>108.08274733180197</v>
      </c>
    </row>
    <row r="20" spans="2:7" ht="12" customHeight="1">
      <c r="B20" s="8" t="s">
        <v>17</v>
      </c>
      <c r="C20" s="10">
        <v>328900</v>
      </c>
      <c r="D20" s="11">
        <v>0.6</v>
      </c>
      <c r="E20" s="10">
        <v>533936</v>
      </c>
      <c r="F20" s="11">
        <v>0.9</v>
      </c>
      <c r="G20" s="11">
        <f t="shared" si="0"/>
        <v>162.3399209486166</v>
      </c>
    </row>
    <row r="21" spans="2:7" ht="12" customHeight="1">
      <c r="B21" s="8" t="s">
        <v>18</v>
      </c>
      <c r="C21" s="10">
        <f>SUM(C22:C24)</f>
        <v>6415384</v>
      </c>
      <c r="D21" s="11">
        <v>11.5</v>
      </c>
      <c r="E21" s="10">
        <f>SUM(E22:E24)</f>
        <v>6546021</v>
      </c>
      <c r="F21" s="11">
        <v>10.5</v>
      </c>
      <c r="G21" s="11">
        <f t="shared" si="0"/>
        <v>102.03630834880654</v>
      </c>
    </row>
    <row r="22" spans="2:7" ht="12" customHeight="1">
      <c r="B22" s="8" t="s">
        <v>19</v>
      </c>
      <c r="C22" s="10">
        <v>1981123</v>
      </c>
      <c r="D22" s="11">
        <v>3.6</v>
      </c>
      <c r="E22" s="10">
        <v>2065590</v>
      </c>
      <c r="F22" s="11">
        <v>3.3</v>
      </c>
      <c r="G22" s="11">
        <f t="shared" si="0"/>
        <v>104.2635919122639</v>
      </c>
    </row>
    <row r="23" spans="2:7" ht="12" customHeight="1">
      <c r="B23" s="8" t="s">
        <v>20</v>
      </c>
      <c r="C23" s="10">
        <v>2912178</v>
      </c>
      <c r="D23" s="11">
        <v>5.2</v>
      </c>
      <c r="E23" s="10">
        <v>2957440</v>
      </c>
      <c r="F23" s="11">
        <v>4.7</v>
      </c>
      <c r="G23" s="11">
        <f t="shared" si="0"/>
        <v>101.55423191851598</v>
      </c>
    </row>
    <row r="24" spans="2:7" ht="12" customHeight="1">
      <c r="B24" s="8" t="s">
        <v>21</v>
      </c>
      <c r="C24" s="10">
        <v>1522083</v>
      </c>
      <c r="D24" s="11">
        <v>2.7</v>
      </c>
      <c r="E24" s="10">
        <v>1522991</v>
      </c>
      <c r="F24" s="11">
        <v>2.4</v>
      </c>
      <c r="G24" s="11">
        <f t="shared" si="0"/>
        <v>100.0596550910824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2575948</v>
      </c>
      <c r="D26" s="11">
        <v>4.6</v>
      </c>
      <c r="E26" s="10">
        <v>2731348</v>
      </c>
      <c r="F26" s="11">
        <v>4.4</v>
      </c>
      <c r="G26" s="11">
        <f>SUM(E26/C26*100)</f>
        <v>106.03273047437294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55685746</v>
      </c>
      <c r="D28" s="12">
        <v>100</v>
      </c>
      <c r="E28" s="10">
        <f>SUM(E7,E11,E18-E26)</f>
        <v>62578654</v>
      </c>
      <c r="F28" s="12">
        <v>100</v>
      </c>
      <c r="G28" s="11">
        <f>SUM(E28/C28*100)</f>
        <v>112.37822691645363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8040356</v>
      </c>
      <c r="D30" s="11">
        <v>14.4</v>
      </c>
      <c r="E30" s="10">
        <v>9408823</v>
      </c>
      <c r="F30" s="11">
        <v>15</v>
      </c>
      <c r="G30" s="11">
        <f>SUM(E30/C30*100)</f>
        <v>117.01998020983152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2212592</v>
      </c>
      <c r="D33" s="12">
        <v>4</v>
      </c>
      <c r="E33" s="10">
        <f>SUM(E34:E36)</f>
        <v>2303745</v>
      </c>
      <c r="F33" s="12">
        <v>3.7</v>
      </c>
      <c r="G33" s="11">
        <f>SUM(E33/C33*100)</f>
        <v>104.11973829788772</v>
      </c>
    </row>
    <row r="34" spans="2:7" ht="12" customHeight="1">
      <c r="B34" s="8" t="s">
        <v>31</v>
      </c>
      <c r="C34" s="10">
        <v>2209187</v>
      </c>
      <c r="D34" s="11">
        <v>4</v>
      </c>
      <c r="E34" s="10">
        <v>2299596</v>
      </c>
      <c r="F34" s="11">
        <v>3.7</v>
      </c>
      <c r="G34" s="11">
        <f>SUM(E34/C34*100)</f>
        <v>104.09241046593158</v>
      </c>
    </row>
    <row r="35" spans="2:7" ht="12" customHeight="1">
      <c r="B35" s="8" t="s">
        <v>32</v>
      </c>
      <c r="C35" s="15" t="s">
        <v>46</v>
      </c>
      <c r="D35" s="16" t="s">
        <v>46</v>
      </c>
      <c r="E35" s="16" t="s">
        <v>46</v>
      </c>
      <c r="F35" s="16" t="s">
        <v>46</v>
      </c>
      <c r="G35" s="17" t="s">
        <v>46</v>
      </c>
    </row>
    <row r="36" spans="2:7" ht="12" customHeight="1">
      <c r="B36" s="8" t="s">
        <v>33</v>
      </c>
      <c r="C36" s="15">
        <v>3405</v>
      </c>
      <c r="D36" s="16">
        <v>0</v>
      </c>
      <c r="E36" s="15">
        <v>4149</v>
      </c>
      <c r="F36" s="16">
        <v>0</v>
      </c>
      <c r="G36" s="11">
        <f>SUM(E36/C36*100)</f>
        <v>121.85022026431717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34231766</v>
      </c>
      <c r="D38" s="12">
        <v>61.5</v>
      </c>
      <c r="E38" s="10">
        <f>SUM(E39:E41)</f>
        <v>37642051</v>
      </c>
      <c r="F38" s="12">
        <v>60.2</v>
      </c>
      <c r="G38" s="11">
        <f>SUM(E38/C38*100)</f>
        <v>109.9623402426857</v>
      </c>
    </row>
    <row r="39" spans="2:7" ht="12" customHeight="1">
      <c r="B39" s="8" t="s">
        <v>34</v>
      </c>
      <c r="C39" s="10">
        <v>17820</v>
      </c>
      <c r="D39" s="11">
        <v>0</v>
      </c>
      <c r="E39" s="15">
        <v>20342</v>
      </c>
      <c r="F39" s="16">
        <v>0</v>
      </c>
      <c r="G39" s="11">
        <f>SUM(E39/C39*100)</f>
        <v>114.15263748597081</v>
      </c>
    </row>
    <row r="40" spans="2:7" ht="12" customHeight="1">
      <c r="B40" s="8" t="s">
        <v>41</v>
      </c>
      <c r="C40" s="10">
        <v>2488365</v>
      </c>
      <c r="D40" s="11">
        <v>4.5</v>
      </c>
      <c r="E40" s="10">
        <v>3435974</v>
      </c>
      <c r="F40" s="11">
        <v>5.5</v>
      </c>
      <c r="G40" s="11">
        <f>SUM(E40/C40*100)</f>
        <v>138.08159172790167</v>
      </c>
    </row>
    <row r="41" spans="2:7" ht="12" customHeight="1">
      <c r="B41" s="8" t="s">
        <v>42</v>
      </c>
      <c r="C41" s="10">
        <v>31725581</v>
      </c>
      <c r="D41" s="11">
        <v>57</v>
      </c>
      <c r="E41" s="10">
        <v>34185735</v>
      </c>
      <c r="F41" s="11">
        <v>54.6</v>
      </c>
      <c r="G41" s="11">
        <f>SUM(E41/C41*100)</f>
        <v>107.7544805247223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19241388</v>
      </c>
      <c r="D43" s="12">
        <v>34.6</v>
      </c>
      <c r="E43" s="10">
        <f>SUM(E44:E48)</f>
        <v>22632858</v>
      </c>
      <c r="F43" s="16">
        <v>36.2</v>
      </c>
      <c r="G43" s="11">
        <f aca="true" t="shared" si="1" ref="G43:G48">SUM(E43/C43*100)</f>
        <v>117.62591139474969</v>
      </c>
    </row>
    <row r="44" spans="2:7" ht="12" customHeight="1">
      <c r="B44" s="8" t="s">
        <v>35</v>
      </c>
      <c r="C44" s="10">
        <v>3230862</v>
      </c>
      <c r="D44" s="11">
        <v>5.8</v>
      </c>
      <c r="E44" s="10">
        <v>3646119</v>
      </c>
      <c r="F44" s="11">
        <v>5.8</v>
      </c>
      <c r="G44" s="11">
        <f t="shared" si="1"/>
        <v>112.85282379748811</v>
      </c>
    </row>
    <row r="45" spans="2:7" ht="12" customHeight="1">
      <c r="B45" s="8" t="s">
        <v>36</v>
      </c>
      <c r="C45" s="10">
        <v>5377195</v>
      </c>
      <c r="D45" s="11">
        <v>9.7</v>
      </c>
      <c r="E45" s="10">
        <v>6932422</v>
      </c>
      <c r="F45" s="11">
        <v>11.1</v>
      </c>
      <c r="G45" s="11">
        <f t="shared" si="1"/>
        <v>128.92264461303708</v>
      </c>
    </row>
    <row r="46" spans="2:7" ht="12" customHeight="1">
      <c r="B46" s="8" t="s">
        <v>37</v>
      </c>
      <c r="C46" s="10">
        <v>3225592</v>
      </c>
      <c r="D46" s="11">
        <v>5.8</v>
      </c>
      <c r="E46" s="10">
        <v>3946223</v>
      </c>
      <c r="F46" s="11">
        <v>6.3</v>
      </c>
      <c r="G46" s="11">
        <f t="shared" si="1"/>
        <v>122.34104623275354</v>
      </c>
    </row>
    <row r="47" spans="2:7" ht="12" customHeight="1">
      <c r="B47" s="8" t="s">
        <v>38</v>
      </c>
      <c r="C47" s="10">
        <v>6023526</v>
      </c>
      <c r="D47" s="11">
        <v>10.8</v>
      </c>
      <c r="E47" s="10">
        <v>6622723</v>
      </c>
      <c r="F47" s="11">
        <v>10.6</v>
      </c>
      <c r="G47" s="11">
        <f t="shared" si="1"/>
        <v>109.94761207970217</v>
      </c>
    </row>
    <row r="48" spans="2:7" ht="12" customHeight="1">
      <c r="B48" s="8" t="s">
        <v>71</v>
      </c>
      <c r="C48" s="10">
        <v>1384213</v>
      </c>
      <c r="D48" s="11">
        <v>2.5</v>
      </c>
      <c r="E48" s="10">
        <v>1485371</v>
      </c>
      <c r="F48" s="11">
        <v>2.4</v>
      </c>
      <c r="G48" s="11">
        <f t="shared" si="1"/>
        <v>107.30797933555023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68</v>
      </c>
      <c r="C50" s="10">
        <f>SUM(C33,C38,C43)</f>
        <v>55685746</v>
      </c>
      <c r="D50" s="12">
        <v>100</v>
      </c>
      <c r="E50" s="10">
        <f>SUM(E33,E38,E43)</f>
        <v>62578654</v>
      </c>
      <c r="F50" s="12">
        <v>100</v>
      </c>
      <c r="G50" s="11">
        <f>SUM(E50/C50*100)</f>
        <v>112.37822691645363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4" t="s">
        <v>65</v>
      </c>
      <c r="D52" s="25" t="s">
        <v>25</v>
      </c>
      <c r="E52" s="24" t="s">
        <v>67</v>
      </c>
      <c r="F52" s="25" t="s">
        <v>25</v>
      </c>
      <c r="G52" s="7" t="s">
        <v>27</v>
      </c>
    </row>
    <row r="53" spans="2:7" ht="12" customHeight="1">
      <c r="B53" s="28" t="s">
        <v>69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2192</v>
      </c>
      <c r="D54" s="11">
        <v>91.3</v>
      </c>
      <c r="E54" s="10">
        <v>2406</v>
      </c>
      <c r="F54" s="11">
        <v>94.2</v>
      </c>
      <c r="G54" s="11">
        <f>SUM(E54/C54*100)</f>
        <v>109.76277372262773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5" t="s">
        <v>51</v>
      </c>
      <c r="D3" s="36"/>
      <c r="E3" s="36"/>
      <c r="F3" s="36"/>
      <c r="G3" s="37"/>
    </row>
    <row r="4" spans="2:7" ht="12" customHeight="1">
      <c r="B4" s="21" t="s">
        <v>0</v>
      </c>
      <c r="C4" s="29" t="s">
        <v>63</v>
      </c>
      <c r="D4" s="31"/>
      <c r="E4" s="29" t="s">
        <v>64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27</v>
      </c>
    </row>
    <row r="6" spans="2:7" ht="12" customHeight="1">
      <c r="B6" s="8"/>
      <c r="C6" s="9" t="s">
        <v>45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238646908</v>
      </c>
      <c r="D7" s="11">
        <v>68.2</v>
      </c>
      <c r="E7" s="10">
        <f>SUM(E8:E10)</f>
        <v>262508875</v>
      </c>
      <c r="F7" s="11">
        <v>63.3</v>
      </c>
      <c r="G7" s="11">
        <f aca="true" t="shared" si="0" ref="G7:G24">SUM(E7/C7*100)</f>
        <v>109.99885864852688</v>
      </c>
    </row>
    <row r="8" spans="2:7" ht="12" customHeight="1">
      <c r="B8" s="8" t="s">
        <v>6</v>
      </c>
      <c r="C8" s="10">
        <v>216041261</v>
      </c>
      <c r="D8" s="11">
        <v>61.7</v>
      </c>
      <c r="E8" s="10">
        <v>237067196</v>
      </c>
      <c r="F8" s="11">
        <v>57</v>
      </c>
      <c r="G8" s="11">
        <f t="shared" si="0"/>
        <v>109.73237005869912</v>
      </c>
    </row>
    <row r="9" spans="2:7" ht="12" customHeight="1">
      <c r="B9" s="8" t="s">
        <v>7</v>
      </c>
      <c r="C9" s="10">
        <v>12617950</v>
      </c>
      <c r="D9" s="11">
        <v>3.6</v>
      </c>
      <c r="E9" s="10">
        <v>13757006</v>
      </c>
      <c r="F9" s="11">
        <v>3.7</v>
      </c>
      <c r="G9" s="11">
        <f t="shared" si="0"/>
        <v>109.02726671131207</v>
      </c>
    </row>
    <row r="10" spans="2:7" ht="12" customHeight="1">
      <c r="B10" s="8" t="s">
        <v>8</v>
      </c>
      <c r="C10" s="10">
        <v>9987697</v>
      </c>
      <c r="D10" s="11">
        <v>2.9</v>
      </c>
      <c r="E10" s="10">
        <v>11684673</v>
      </c>
      <c r="F10" s="11">
        <v>2.6</v>
      </c>
      <c r="G10" s="11">
        <f t="shared" si="0"/>
        <v>116.99066361344362</v>
      </c>
    </row>
    <row r="11" spans="2:7" ht="12" customHeight="1">
      <c r="B11" s="8" t="s">
        <v>9</v>
      </c>
      <c r="C11" s="10">
        <f>SUM(C12:C14)</f>
        <v>48547698</v>
      </c>
      <c r="D11" s="11">
        <v>13.9</v>
      </c>
      <c r="E11" s="10">
        <f>SUM(E12:E14)</f>
        <v>57415955</v>
      </c>
      <c r="F11" s="11">
        <v>17.1</v>
      </c>
      <c r="G11" s="11">
        <f t="shared" si="0"/>
        <v>118.2671009447245</v>
      </c>
    </row>
    <row r="12" spans="2:7" ht="12" customHeight="1">
      <c r="B12" s="8" t="s">
        <v>10</v>
      </c>
      <c r="C12" s="10">
        <v>9872901</v>
      </c>
      <c r="D12" s="11">
        <v>2.8</v>
      </c>
      <c r="E12" s="10">
        <v>10587145</v>
      </c>
      <c r="F12" s="11">
        <v>3</v>
      </c>
      <c r="G12" s="11">
        <f t="shared" si="0"/>
        <v>107.23438835252172</v>
      </c>
    </row>
    <row r="13" spans="2:7" ht="12" customHeight="1">
      <c r="B13" s="8" t="s">
        <v>28</v>
      </c>
      <c r="C13" s="10">
        <v>926055</v>
      </c>
      <c r="D13" s="11">
        <v>0.3</v>
      </c>
      <c r="E13" s="10">
        <v>946510</v>
      </c>
      <c r="F13" s="11">
        <v>0.3</v>
      </c>
      <c r="G13" s="11">
        <f t="shared" si="0"/>
        <v>102.20883208880682</v>
      </c>
    </row>
    <row r="14" spans="2:7" ht="12" customHeight="1">
      <c r="B14" s="8" t="s">
        <v>11</v>
      </c>
      <c r="C14" s="10">
        <f>SUM(C15:C17)</f>
        <v>37748742</v>
      </c>
      <c r="D14" s="11">
        <v>10.8</v>
      </c>
      <c r="E14" s="10">
        <f>SUM(E15:E17)</f>
        <v>45882300</v>
      </c>
      <c r="F14" s="11">
        <v>13.8</v>
      </c>
      <c r="G14" s="11">
        <f t="shared" si="0"/>
        <v>121.54656703526703</v>
      </c>
    </row>
    <row r="15" spans="2:7" ht="12" customHeight="1">
      <c r="B15" s="8" t="s">
        <v>12</v>
      </c>
      <c r="C15" s="10">
        <v>29287234</v>
      </c>
      <c r="D15" s="11">
        <v>8.4</v>
      </c>
      <c r="E15" s="10">
        <v>35041956</v>
      </c>
      <c r="F15" s="11">
        <v>9.8</v>
      </c>
      <c r="G15" s="11">
        <f t="shared" si="0"/>
        <v>119.64925059157174</v>
      </c>
    </row>
    <row r="16" spans="2:7" ht="12" customHeight="1">
      <c r="B16" s="8" t="s">
        <v>13</v>
      </c>
      <c r="C16" s="10">
        <v>6685961</v>
      </c>
      <c r="D16" s="11">
        <v>1.9</v>
      </c>
      <c r="E16" s="10">
        <v>8936190</v>
      </c>
      <c r="F16" s="11">
        <v>3.5</v>
      </c>
      <c r="G16" s="11">
        <f t="shared" si="0"/>
        <v>133.65602940250474</v>
      </c>
    </row>
    <row r="17" spans="2:7" ht="12" customHeight="1">
      <c r="B17" s="8" t="s">
        <v>14</v>
      </c>
      <c r="C17" s="10">
        <v>1775547</v>
      </c>
      <c r="D17" s="11">
        <v>0.5</v>
      </c>
      <c r="E17" s="10">
        <v>1904154</v>
      </c>
      <c r="F17" s="11">
        <v>0.5</v>
      </c>
      <c r="G17" s="11">
        <f t="shared" si="0"/>
        <v>107.24323264886822</v>
      </c>
    </row>
    <row r="18" spans="2:7" ht="12" customHeight="1">
      <c r="B18" s="8" t="s">
        <v>15</v>
      </c>
      <c r="C18" s="10">
        <f>SUM(C19:C21)</f>
        <v>76681158</v>
      </c>
      <c r="D18" s="11">
        <v>21.9</v>
      </c>
      <c r="E18" s="10">
        <f>SUM(E19:E21)</f>
        <v>80277510</v>
      </c>
      <c r="F18" s="11">
        <v>23.5</v>
      </c>
      <c r="G18" s="11">
        <f t="shared" si="0"/>
        <v>104.69000742007574</v>
      </c>
    </row>
    <row r="19" spans="2:7" ht="12" customHeight="1">
      <c r="B19" s="8" t="s">
        <v>16</v>
      </c>
      <c r="C19" s="10">
        <v>46730729</v>
      </c>
      <c r="D19" s="11">
        <v>13.4</v>
      </c>
      <c r="E19" s="10">
        <v>48422593</v>
      </c>
      <c r="F19" s="11">
        <v>11.4</v>
      </c>
      <c r="G19" s="11">
        <f t="shared" si="0"/>
        <v>103.62045282880136</v>
      </c>
    </row>
    <row r="20" spans="2:7" ht="12" customHeight="1">
      <c r="B20" s="8" t="s">
        <v>17</v>
      </c>
      <c r="C20" s="10">
        <v>2036160</v>
      </c>
      <c r="D20" s="11">
        <v>0.6</v>
      </c>
      <c r="E20" s="10">
        <v>3152112</v>
      </c>
      <c r="F20" s="11">
        <v>1.4</v>
      </c>
      <c r="G20" s="11">
        <f t="shared" si="0"/>
        <v>154.8066949552098</v>
      </c>
    </row>
    <row r="21" spans="2:7" ht="12" customHeight="1">
      <c r="B21" s="8" t="s">
        <v>18</v>
      </c>
      <c r="C21" s="10">
        <f>SUM(C22:C24)</f>
        <v>27914269</v>
      </c>
      <c r="D21" s="11">
        <v>8</v>
      </c>
      <c r="E21" s="10">
        <f>SUM(E22:E24)</f>
        <v>28702805</v>
      </c>
      <c r="F21" s="11">
        <v>10.7</v>
      </c>
      <c r="G21" s="11">
        <f t="shared" si="0"/>
        <v>102.82484918376333</v>
      </c>
    </row>
    <row r="22" spans="2:7" ht="12" customHeight="1">
      <c r="B22" s="8" t="s">
        <v>19</v>
      </c>
      <c r="C22" s="10">
        <v>3558472</v>
      </c>
      <c r="D22" s="11">
        <v>1</v>
      </c>
      <c r="E22" s="10">
        <v>3884183</v>
      </c>
      <c r="F22" s="11">
        <v>0.3</v>
      </c>
      <c r="G22" s="11">
        <f t="shared" si="0"/>
        <v>109.15311403321427</v>
      </c>
    </row>
    <row r="23" spans="2:7" ht="12" customHeight="1">
      <c r="B23" s="8" t="s">
        <v>20</v>
      </c>
      <c r="C23" s="10">
        <v>16127019</v>
      </c>
      <c r="D23" s="11">
        <v>4.6</v>
      </c>
      <c r="E23" s="10">
        <v>16675430</v>
      </c>
      <c r="F23" s="11">
        <v>8.1</v>
      </c>
      <c r="G23" s="11">
        <f t="shared" si="0"/>
        <v>103.40057266628135</v>
      </c>
    </row>
    <row r="24" spans="2:7" ht="12" customHeight="1">
      <c r="B24" s="8" t="s">
        <v>21</v>
      </c>
      <c r="C24" s="10">
        <v>8228778</v>
      </c>
      <c r="D24" s="11">
        <v>2.4</v>
      </c>
      <c r="E24" s="10">
        <v>8143192</v>
      </c>
      <c r="F24" s="11">
        <v>2.3</v>
      </c>
      <c r="G24" s="11">
        <f t="shared" si="0"/>
        <v>98.95991847149115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13839670</v>
      </c>
      <c r="D26" s="11">
        <v>4</v>
      </c>
      <c r="E26" s="10">
        <v>14607664</v>
      </c>
      <c r="F26" s="11">
        <v>3.9</v>
      </c>
      <c r="G26" s="11">
        <f>SUM(E26/C26*100)</f>
        <v>105.54922191063805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350036094</v>
      </c>
      <c r="D28" s="12">
        <f>SUM(D7,D11,D18-D26)</f>
        <v>100</v>
      </c>
      <c r="E28" s="10">
        <f>SUM(E7,E11,E18-E26)</f>
        <v>385594676</v>
      </c>
      <c r="F28" s="12">
        <v>100</v>
      </c>
      <c r="G28" s="11">
        <f>SUM(E28/C28*100)</f>
        <v>110.15854724970163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53240210</v>
      </c>
      <c r="D30" s="11">
        <v>15.2</v>
      </c>
      <c r="E30" s="10">
        <v>59729509</v>
      </c>
      <c r="F30" s="11">
        <v>14</v>
      </c>
      <c r="G30" s="11">
        <f>SUM(E30/C30*100)</f>
        <v>112.1887178882277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4048039</v>
      </c>
      <c r="D33" s="12">
        <v>1.2</v>
      </c>
      <c r="E33" s="10">
        <f>SUM(E34:E36)</f>
        <v>4281239</v>
      </c>
      <c r="F33" s="12">
        <v>1.1</v>
      </c>
      <c r="G33" s="11">
        <f>SUM(E33/C33*100)</f>
        <v>105.76081406330324</v>
      </c>
    </row>
    <row r="34" spans="2:7" ht="12" customHeight="1">
      <c r="B34" s="8" t="s">
        <v>31</v>
      </c>
      <c r="C34" s="10">
        <v>3799539</v>
      </c>
      <c r="D34" s="11">
        <v>1.1</v>
      </c>
      <c r="E34" s="10">
        <v>4141300</v>
      </c>
      <c r="F34" s="11">
        <v>1.1</v>
      </c>
      <c r="G34" s="11">
        <f>SUM(E34/C34*100)</f>
        <v>108.99480173778977</v>
      </c>
    </row>
    <row r="35" spans="2:7" ht="12" customHeight="1">
      <c r="B35" s="8" t="s">
        <v>32</v>
      </c>
      <c r="C35" s="10">
        <v>248500</v>
      </c>
      <c r="D35" s="11">
        <v>0.1</v>
      </c>
      <c r="E35" s="10">
        <v>139939</v>
      </c>
      <c r="F35" s="11">
        <v>0</v>
      </c>
      <c r="G35" s="11">
        <f>SUM(E35/C35*100)</f>
        <v>56.313480885311876</v>
      </c>
    </row>
    <row r="36" spans="2:7" ht="12" customHeight="1">
      <c r="B36" s="8" t="s">
        <v>33</v>
      </c>
      <c r="C36" s="15" t="s">
        <v>48</v>
      </c>
      <c r="D36" s="15" t="s">
        <v>44</v>
      </c>
      <c r="E36" s="15" t="s">
        <v>44</v>
      </c>
      <c r="F36" s="15" t="s">
        <v>44</v>
      </c>
      <c r="G36" s="17" t="s">
        <v>43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182331130</v>
      </c>
      <c r="D38" s="12">
        <v>52.1</v>
      </c>
      <c r="E38" s="10">
        <f>SUM(E39:E41)</f>
        <v>198702456</v>
      </c>
      <c r="F38" s="12">
        <v>51.5</v>
      </c>
      <c r="G38" s="11">
        <f>SUM(E38/C38*100)</f>
        <v>108.9788978985651</v>
      </c>
    </row>
    <row r="39" spans="2:7" ht="12" customHeight="1">
      <c r="B39" s="8" t="s">
        <v>34</v>
      </c>
      <c r="C39" s="10">
        <v>142685</v>
      </c>
      <c r="D39" s="11">
        <v>0</v>
      </c>
      <c r="E39" s="10">
        <v>145834</v>
      </c>
      <c r="F39" s="11">
        <v>0</v>
      </c>
      <c r="G39" s="11">
        <f>SUM(E39/C39*100)</f>
        <v>102.20695938606019</v>
      </c>
    </row>
    <row r="40" spans="2:7" ht="12" customHeight="1">
      <c r="B40" s="8" t="s">
        <v>41</v>
      </c>
      <c r="C40" s="10">
        <v>23868706</v>
      </c>
      <c r="D40" s="11">
        <v>6.8</v>
      </c>
      <c r="E40" s="10">
        <v>27025873</v>
      </c>
      <c r="F40" s="11">
        <v>7</v>
      </c>
      <c r="G40" s="11">
        <f>SUM(E40/C40*100)</f>
        <v>113.22722312638147</v>
      </c>
    </row>
    <row r="41" spans="2:7" ht="12" customHeight="1">
      <c r="B41" s="8" t="s">
        <v>42</v>
      </c>
      <c r="C41" s="10">
        <v>158319739</v>
      </c>
      <c r="D41" s="11">
        <v>45.2</v>
      </c>
      <c r="E41" s="10">
        <v>171530749</v>
      </c>
      <c r="F41" s="11">
        <v>44.5</v>
      </c>
      <c r="G41" s="11">
        <f>SUM(E41/C41*100)</f>
        <v>108.34451224051097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163656925</v>
      </c>
      <c r="D43" s="12">
        <v>46.8</v>
      </c>
      <c r="E43" s="10">
        <f>SUM(E44:E48)</f>
        <v>182610981</v>
      </c>
      <c r="F43" s="12">
        <v>47.4</v>
      </c>
      <c r="G43" s="11">
        <f aca="true" t="shared" si="1" ref="G43:G48">SUM(E43/C43*100)</f>
        <v>111.58157896465426</v>
      </c>
    </row>
    <row r="44" spans="2:7" ht="12" customHeight="1">
      <c r="B44" s="8" t="s">
        <v>35</v>
      </c>
      <c r="C44" s="10">
        <v>19993390</v>
      </c>
      <c r="D44" s="11">
        <v>5.7</v>
      </c>
      <c r="E44" s="10">
        <v>20967217</v>
      </c>
      <c r="F44" s="11">
        <v>5.4</v>
      </c>
      <c r="G44" s="11">
        <f t="shared" si="1"/>
        <v>104.87074478115017</v>
      </c>
    </row>
    <row r="45" spans="2:7" ht="12" customHeight="1">
      <c r="B45" s="8" t="s">
        <v>36</v>
      </c>
      <c r="C45" s="10">
        <v>59192318</v>
      </c>
      <c r="D45" s="11">
        <v>16.9</v>
      </c>
      <c r="E45" s="10">
        <v>68074557</v>
      </c>
      <c r="F45" s="11">
        <v>17.7</v>
      </c>
      <c r="G45" s="11">
        <f t="shared" si="1"/>
        <v>115.0057292907502</v>
      </c>
    </row>
    <row r="46" spans="2:7" ht="12" customHeight="1">
      <c r="B46" s="8" t="s">
        <v>37</v>
      </c>
      <c r="C46" s="10">
        <v>28562235</v>
      </c>
      <c r="D46" s="11">
        <v>8.2</v>
      </c>
      <c r="E46" s="10">
        <v>32303468</v>
      </c>
      <c r="F46" s="11">
        <v>8.4</v>
      </c>
      <c r="G46" s="11">
        <f t="shared" si="1"/>
        <v>113.09853027958073</v>
      </c>
    </row>
    <row r="47" spans="2:7" ht="12" customHeight="1">
      <c r="B47" s="8" t="s">
        <v>38</v>
      </c>
      <c r="C47" s="10">
        <v>48990561</v>
      </c>
      <c r="D47" s="11">
        <v>14</v>
      </c>
      <c r="E47" s="10">
        <v>54020003</v>
      </c>
      <c r="F47" s="11">
        <v>14</v>
      </c>
      <c r="G47" s="11">
        <f t="shared" si="1"/>
        <v>110.26614494167559</v>
      </c>
    </row>
    <row r="48" spans="2:7" ht="12" customHeight="1">
      <c r="B48" s="8" t="s">
        <v>71</v>
      </c>
      <c r="C48" s="10">
        <v>6918421</v>
      </c>
      <c r="D48" s="11">
        <v>2</v>
      </c>
      <c r="E48" s="10">
        <v>7245736</v>
      </c>
      <c r="F48" s="11">
        <v>1.9</v>
      </c>
      <c r="G48" s="11">
        <f t="shared" si="1"/>
        <v>104.73106507973424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68</v>
      </c>
      <c r="C50" s="10">
        <f>SUM(C33,C38,C43)</f>
        <v>350036094</v>
      </c>
      <c r="D50" s="12">
        <v>100</v>
      </c>
      <c r="E50" s="10">
        <f>SUM(E33,E38,E43)</f>
        <v>385594676</v>
      </c>
      <c r="F50" s="12">
        <v>100</v>
      </c>
      <c r="G50" s="11">
        <f>SUM(E50/C50*100)</f>
        <v>110.15854724970163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4" t="s">
        <v>66</v>
      </c>
      <c r="D52" s="25" t="s">
        <v>25</v>
      </c>
      <c r="E52" s="24" t="s">
        <v>67</v>
      </c>
      <c r="F52" s="25" t="s">
        <v>25</v>
      </c>
      <c r="G52" s="7" t="s">
        <v>27</v>
      </c>
    </row>
    <row r="53" spans="2:7" ht="12" customHeight="1">
      <c r="B53" s="28" t="s">
        <v>69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2549</v>
      </c>
      <c r="D54" s="11">
        <v>106.2</v>
      </c>
      <c r="E54" s="10">
        <v>2773</v>
      </c>
      <c r="F54" s="11">
        <v>108.6</v>
      </c>
      <c r="G54" s="11">
        <f>SUM(E54/C54*100)</f>
        <v>108.78775990584543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5" t="s">
        <v>52</v>
      </c>
      <c r="D3" s="36"/>
      <c r="E3" s="36"/>
      <c r="F3" s="36"/>
      <c r="G3" s="37"/>
    </row>
    <row r="4" spans="2:7" ht="12" customHeight="1">
      <c r="B4" s="21" t="s">
        <v>0</v>
      </c>
      <c r="C4" s="29" t="s">
        <v>60</v>
      </c>
      <c r="D4" s="30"/>
      <c r="E4" s="29" t="s">
        <v>64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125978659</v>
      </c>
      <c r="D7" s="11">
        <v>65.6</v>
      </c>
      <c r="E7" s="10">
        <f>SUM(E8:E10)</f>
        <v>133902346</v>
      </c>
      <c r="F7" s="11">
        <v>66.1</v>
      </c>
      <c r="G7" s="11">
        <f aca="true" t="shared" si="0" ref="G7:G24">SUM(E7/C7*100)</f>
        <v>106.28970578262783</v>
      </c>
    </row>
    <row r="8" spans="2:7" ht="12" customHeight="1">
      <c r="B8" s="8" t="s">
        <v>6</v>
      </c>
      <c r="C8" s="10">
        <v>113980231</v>
      </c>
      <c r="D8" s="11">
        <v>59.3</v>
      </c>
      <c r="E8" s="10">
        <v>120752894</v>
      </c>
      <c r="F8" s="11">
        <v>59.6</v>
      </c>
      <c r="G8" s="11">
        <f t="shared" si="0"/>
        <v>105.9419628654727</v>
      </c>
    </row>
    <row r="9" spans="2:7" ht="12" customHeight="1">
      <c r="B9" s="8" t="s">
        <v>7</v>
      </c>
      <c r="C9" s="10">
        <v>6723339</v>
      </c>
      <c r="D9" s="11">
        <v>3.5</v>
      </c>
      <c r="E9" s="10">
        <v>7196896</v>
      </c>
      <c r="F9" s="11">
        <v>3.6</v>
      </c>
      <c r="G9" s="11">
        <f t="shared" si="0"/>
        <v>107.04347943782099</v>
      </c>
    </row>
    <row r="10" spans="2:7" ht="12" customHeight="1">
      <c r="B10" s="8" t="s">
        <v>8</v>
      </c>
      <c r="C10" s="10">
        <v>5275089</v>
      </c>
      <c r="D10" s="11">
        <v>2.7</v>
      </c>
      <c r="E10" s="10">
        <v>5952556</v>
      </c>
      <c r="F10" s="11">
        <v>2.9</v>
      </c>
      <c r="G10" s="11">
        <f t="shared" si="0"/>
        <v>112.84275961979031</v>
      </c>
    </row>
    <row r="11" spans="2:7" ht="12" customHeight="1">
      <c r="B11" s="8" t="s">
        <v>9</v>
      </c>
      <c r="C11" s="10">
        <f>SUM(C12:C14)</f>
        <v>28061163</v>
      </c>
      <c r="D11" s="11">
        <v>14.6</v>
      </c>
      <c r="E11" s="10">
        <f>SUM(E12:E14)</f>
        <v>32971040</v>
      </c>
      <c r="F11" s="11">
        <v>16.3</v>
      </c>
      <c r="G11" s="11">
        <f t="shared" si="0"/>
        <v>117.49705455900028</v>
      </c>
    </row>
    <row r="12" spans="2:7" ht="12" customHeight="1">
      <c r="B12" s="8" t="s">
        <v>10</v>
      </c>
      <c r="C12" s="10">
        <v>5657480</v>
      </c>
      <c r="D12" s="11">
        <v>2.9</v>
      </c>
      <c r="E12" s="10">
        <v>5753381</v>
      </c>
      <c r="F12" s="11">
        <v>2.8</v>
      </c>
      <c r="G12" s="11">
        <f t="shared" si="0"/>
        <v>101.69511867474566</v>
      </c>
    </row>
    <row r="13" spans="2:7" ht="12" customHeight="1">
      <c r="B13" s="8" t="s">
        <v>28</v>
      </c>
      <c r="C13" s="10">
        <v>513064</v>
      </c>
      <c r="D13" s="11">
        <v>0.3</v>
      </c>
      <c r="E13" s="10">
        <v>519014</v>
      </c>
      <c r="F13" s="11">
        <v>0.3</v>
      </c>
      <c r="G13" s="11">
        <f t="shared" si="0"/>
        <v>101.15969937473687</v>
      </c>
    </row>
    <row r="14" spans="2:7" ht="12" customHeight="1">
      <c r="B14" s="8" t="s">
        <v>11</v>
      </c>
      <c r="C14" s="10">
        <f>SUM(C15:C17)</f>
        <v>21890619</v>
      </c>
      <c r="D14" s="11">
        <v>11.4</v>
      </c>
      <c r="E14" s="10">
        <f>SUM(E15:E17)</f>
        <v>26698645</v>
      </c>
      <c r="F14" s="11">
        <v>13.2</v>
      </c>
      <c r="G14" s="11">
        <f t="shared" si="0"/>
        <v>121.96386497796156</v>
      </c>
    </row>
    <row r="15" spans="2:7" ht="12" customHeight="1">
      <c r="B15" s="8" t="s">
        <v>12</v>
      </c>
      <c r="C15" s="10">
        <v>17624580</v>
      </c>
      <c r="D15" s="11">
        <v>9.2</v>
      </c>
      <c r="E15" s="10">
        <v>21292939</v>
      </c>
      <c r="F15" s="11">
        <v>10.5</v>
      </c>
      <c r="G15" s="11">
        <f t="shared" si="0"/>
        <v>120.81388038750427</v>
      </c>
    </row>
    <row r="16" spans="2:7" ht="12" customHeight="1">
      <c r="B16" s="8" t="s">
        <v>13</v>
      </c>
      <c r="C16" s="10">
        <v>3430954</v>
      </c>
      <c r="D16" s="11">
        <v>1.8</v>
      </c>
      <c r="E16" s="10">
        <v>4518824</v>
      </c>
      <c r="F16" s="11">
        <v>2.2</v>
      </c>
      <c r="G16" s="11">
        <f t="shared" si="0"/>
        <v>131.70750759118312</v>
      </c>
    </row>
    <row r="17" spans="2:7" ht="12" customHeight="1">
      <c r="B17" s="8" t="s">
        <v>14</v>
      </c>
      <c r="C17" s="10">
        <v>835085</v>
      </c>
      <c r="D17" s="11">
        <v>0.4</v>
      </c>
      <c r="E17" s="10">
        <v>886882</v>
      </c>
      <c r="F17" s="11">
        <v>0.4</v>
      </c>
      <c r="G17" s="11">
        <f t="shared" si="0"/>
        <v>106.20260213032206</v>
      </c>
    </row>
    <row r="18" spans="2:7" ht="12" customHeight="1">
      <c r="B18" s="8" t="s">
        <v>15</v>
      </c>
      <c r="C18" s="10">
        <f>SUM(C19:C21)</f>
        <v>46894566</v>
      </c>
      <c r="D18" s="11">
        <v>24.4</v>
      </c>
      <c r="E18" s="10">
        <f>SUM(E19:E21)</f>
        <v>44260744</v>
      </c>
      <c r="F18" s="11">
        <v>21.8</v>
      </c>
      <c r="G18" s="11">
        <f t="shared" si="0"/>
        <v>94.38352409530776</v>
      </c>
    </row>
    <row r="19" spans="2:7" ht="12" customHeight="1">
      <c r="B19" s="8" t="s">
        <v>16</v>
      </c>
      <c r="C19" s="10">
        <v>23222551</v>
      </c>
      <c r="D19" s="11">
        <v>12.1</v>
      </c>
      <c r="E19" s="10">
        <v>20437631</v>
      </c>
      <c r="F19" s="11">
        <v>10.1</v>
      </c>
      <c r="G19" s="11">
        <f t="shared" si="0"/>
        <v>88.00769131694447</v>
      </c>
    </row>
    <row r="20" spans="2:7" ht="12" customHeight="1">
      <c r="B20" s="8" t="s">
        <v>17</v>
      </c>
      <c r="C20" s="10">
        <v>865929</v>
      </c>
      <c r="D20" s="11">
        <v>0.5</v>
      </c>
      <c r="E20" s="10">
        <v>1389019</v>
      </c>
      <c r="F20" s="11">
        <v>0.7</v>
      </c>
      <c r="G20" s="11">
        <f t="shared" si="0"/>
        <v>160.4079549247109</v>
      </c>
    </row>
    <row r="21" spans="2:7" ht="12" customHeight="1">
      <c r="B21" s="8" t="s">
        <v>18</v>
      </c>
      <c r="C21" s="10">
        <f>SUM(C22:C24)</f>
        <v>22806086</v>
      </c>
      <c r="D21" s="11">
        <v>11.9</v>
      </c>
      <c r="E21" s="10">
        <f>SUM(E22:E24)</f>
        <v>22434094</v>
      </c>
      <c r="F21" s="11">
        <v>11.1</v>
      </c>
      <c r="G21" s="11">
        <f t="shared" si="0"/>
        <v>98.36889153184812</v>
      </c>
    </row>
    <row r="22" spans="2:7" ht="12" customHeight="1">
      <c r="B22" s="8" t="s">
        <v>19</v>
      </c>
      <c r="C22" s="10">
        <v>6698271</v>
      </c>
      <c r="D22" s="11">
        <v>3.5</v>
      </c>
      <c r="E22" s="10">
        <v>7113353</v>
      </c>
      <c r="F22" s="11">
        <v>3.5</v>
      </c>
      <c r="G22" s="11">
        <f t="shared" si="0"/>
        <v>106.1968528893501</v>
      </c>
    </row>
    <row r="23" spans="2:7" ht="12" customHeight="1">
      <c r="B23" s="8" t="s">
        <v>20</v>
      </c>
      <c r="C23" s="10">
        <v>11548804</v>
      </c>
      <c r="D23" s="11">
        <v>6</v>
      </c>
      <c r="E23" s="10">
        <v>10855464</v>
      </c>
      <c r="F23" s="11">
        <v>5.4</v>
      </c>
      <c r="G23" s="11">
        <f t="shared" si="0"/>
        <v>93.99643460915954</v>
      </c>
    </row>
    <row r="24" spans="2:7" ht="12" customHeight="1">
      <c r="B24" s="8" t="s">
        <v>21</v>
      </c>
      <c r="C24" s="10">
        <v>4559011</v>
      </c>
      <c r="D24" s="11">
        <v>2.4</v>
      </c>
      <c r="E24" s="10">
        <v>4465277</v>
      </c>
      <c r="F24" s="11">
        <v>2.2</v>
      </c>
      <c r="G24" s="11">
        <f t="shared" si="0"/>
        <v>97.94398390352644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8818776</v>
      </c>
      <c r="D26" s="11">
        <v>4.6</v>
      </c>
      <c r="E26" s="10">
        <v>8496083</v>
      </c>
      <c r="F26" s="11">
        <v>4.2</v>
      </c>
      <c r="G26" s="11">
        <f>SUM(E26/C26*100)</f>
        <v>96.34084140474823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192115612</v>
      </c>
      <c r="D28" s="12">
        <v>100</v>
      </c>
      <c r="E28" s="10">
        <f>SUM(E7,E11,E18-E26)</f>
        <v>202638047</v>
      </c>
      <c r="F28" s="12">
        <v>100</v>
      </c>
      <c r="G28" s="11">
        <f>SUM(E28/C28*100)</f>
        <v>105.47713686069406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26457399</v>
      </c>
      <c r="D30" s="11">
        <v>13.8</v>
      </c>
      <c r="E30" s="10">
        <v>25209919</v>
      </c>
      <c r="F30" s="11">
        <v>12.4</v>
      </c>
      <c r="G30" s="11">
        <f>SUM(E30/C30*100)</f>
        <v>95.28494845619556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6936007</v>
      </c>
      <c r="D33" s="12">
        <v>3.6</v>
      </c>
      <c r="E33" s="10">
        <f>SUM(E34:E36)</f>
        <v>7310603</v>
      </c>
      <c r="F33" s="12">
        <v>3.6</v>
      </c>
      <c r="G33" s="11">
        <f>SUM(E33/C33*100)</f>
        <v>105.40074426107124</v>
      </c>
    </row>
    <row r="34" spans="2:7" ht="12" customHeight="1">
      <c r="B34" s="8" t="s">
        <v>31</v>
      </c>
      <c r="C34" s="10">
        <v>6935710</v>
      </c>
      <c r="D34" s="11">
        <v>3.6</v>
      </c>
      <c r="E34" s="10">
        <v>7310603</v>
      </c>
      <c r="F34" s="11">
        <v>3.6</v>
      </c>
      <c r="G34" s="11">
        <f>SUM(E34/C34*100)</f>
        <v>105.40525771694607</v>
      </c>
    </row>
    <row r="35" spans="2:7" ht="12" customHeight="1">
      <c r="B35" s="8" t="s">
        <v>32</v>
      </c>
      <c r="C35" s="10">
        <v>297</v>
      </c>
      <c r="D35" s="11">
        <v>0</v>
      </c>
      <c r="E35" s="19" t="s">
        <v>44</v>
      </c>
      <c r="F35" s="19" t="s">
        <v>44</v>
      </c>
      <c r="G35" s="17" t="s">
        <v>44</v>
      </c>
    </row>
    <row r="36" spans="2:7" ht="12" customHeight="1">
      <c r="B36" s="8" t="s">
        <v>33</v>
      </c>
      <c r="C36" s="15" t="s">
        <v>48</v>
      </c>
      <c r="D36" s="19" t="s">
        <v>44</v>
      </c>
      <c r="E36" s="19" t="s">
        <v>44</v>
      </c>
      <c r="F36" s="19" t="s">
        <v>44</v>
      </c>
      <c r="G36" s="17" t="s">
        <v>44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87154475</v>
      </c>
      <c r="D38" s="12">
        <v>45.4</v>
      </c>
      <c r="E38" s="10">
        <f>SUM(E39:E41)</f>
        <v>90483309</v>
      </c>
      <c r="F38" s="12">
        <v>44.7</v>
      </c>
      <c r="G38" s="11">
        <f>SUM(E38/C38*100)</f>
        <v>103.81946423290371</v>
      </c>
    </row>
    <row r="39" spans="2:7" ht="12" customHeight="1">
      <c r="B39" s="8" t="s">
        <v>34</v>
      </c>
      <c r="C39" s="10">
        <v>77919</v>
      </c>
      <c r="D39" s="11">
        <v>0</v>
      </c>
      <c r="E39" s="10">
        <v>106435</v>
      </c>
      <c r="F39" s="11">
        <v>0.1</v>
      </c>
      <c r="G39" s="11">
        <f>SUM(E39/C39*100)</f>
        <v>136.59697891400043</v>
      </c>
    </row>
    <row r="40" spans="2:7" ht="12" customHeight="1">
      <c r="B40" s="8" t="s">
        <v>41</v>
      </c>
      <c r="C40" s="10">
        <v>12633075</v>
      </c>
      <c r="D40" s="11">
        <v>6.6</v>
      </c>
      <c r="E40" s="10">
        <v>14292585</v>
      </c>
      <c r="F40" s="11">
        <v>7.1</v>
      </c>
      <c r="G40" s="11">
        <f>SUM(E40/C40*100)</f>
        <v>113.13623167756069</v>
      </c>
    </row>
    <row r="41" spans="2:7" ht="12" customHeight="1">
      <c r="B41" s="8" t="s">
        <v>42</v>
      </c>
      <c r="C41" s="10">
        <v>74443481</v>
      </c>
      <c r="D41" s="11">
        <v>38.7</v>
      </c>
      <c r="E41" s="10">
        <v>76084289</v>
      </c>
      <c r="F41" s="11">
        <v>37.5</v>
      </c>
      <c r="G41" s="11">
        <f>SUM(E41/C41*100)</f>
        <v>102.20409897274953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98025130</v>
      </c>
      <c r="D43" s="12">
        <v>51</v>
      </c>
      <c r="E43" s="10">
        <f>SUM(E44:E48)</f>
        <v>104844135</v>
      </c>
      <c r="F43" s="12">
        <v>51.7</v>
      </c>
      <c r="G43" s="11">
        <f aca="true" t="shared" si="1" ref="G43:G48">SUM(E43/C43*100)</f>
        <v>106.95638455159407</v>
      </c>
    </row>
    <row r="44" spans="2:7" ht="12" customHeight="1">
      <c r="B44" s="8" t="s">
        <v>35</v>
      </c>
      <c r="C44" s="10">
        <v>16175804</v>
      </c>
      <c r="D44" s="11">
        <v>8.4</v>
      </c>
      <c r="E44" s="10">
        <v>16607786</v>
      </c>
      <c r="F44" s="11">
        <v>8.2</v>
      </c>
      <c r="G44" s="11">
        <f t="shared" si="1"/>
        <v>102.6705442276625</v>
      </c>
    </row>
    <row r="45" spans="2:7" ht="12" customHeight="1">
      <c r="B45" s="8" t="s">
        <v>36</v>
      </c>
      <c r="C45" s="10">
        <v>30047421</v>
      </c>
      <c r="D45" s="11">
        <v>15.6</v>
      </c>
      <c r="E45" s="10">
        <v>32876187</v>
      </c>
      <c r="F45" s="11">
        <v>16.2</v>
      </c>
      <c r="G45" s="11">
        <f t="shared" si="1"/>
        <v>109.4143387547304</v>
      </c>
    </row>
    <row r="46" spans="2:7" ht="12" customHeight="1">
      <c r="B46" s="8" t="s">
        <v>37</v>
      </c>
      <c r="C46" s="10">
        <v>15751828</v>
      </c>
      <c r="D46" s="11">
        <v>8.2</v>
      </c>
      <c r="E46" s="10">
        <v>16774721</v>
      </c>
      <c r="F46" s="11">
        <v>8.3</v>
      </c>
      <c r="G46" s="11">
        <f t="shared" si="1"/>
        <v>106.49380503646941</v>
      </c>
    </row>
    <row r="47" spans="2:7" ht="12" customHeight="1">
      <c r="B47" s="8" t="s">
        <v>38</v>
      </c>
      <c r="C47" s="10">
        <v>31210485</v>
      </c>
      <c r="D47" s="11">
        <v>16.2</v>
      </c>
      <c r="E47" s="10">
        <v>33436066</v>
      </c>
      <c r="F47" s="11">
        <v>16.5</v>
      </c>
      <c r="G47" s="11">
        <f t="shared" si="1"/>
        <v>107.13087605014789</v>
      </c>
    </row>
    <row r="48" spans="2:7" ht="12" customHeight="1">
      <c r="B48" s="8" t="s">
        <v>71</v>
      </c>
      <c r="C48" s="10">
        <v>4839592</v>
      </c>
      <c r="D48" s="11">
        <v>2.5</v>
      </c>
      <c r="E48" s="10">
        <v>5149375</v>
      </c>
      <c r="F48" s="11">
        <v>2.5</v>
      </c>
      <c r="G48" s="11">
        <f t="shared" si="1"/>
        <v>106.4010147962886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68</v>
      </c>
      <c r="C50" s="10">
        <f>SUM(C33,C38,C43)</f>
        <v>192115612</v>
      </c>
      <c r="D50" s="12">
        <v>100</v>
      </c>
      <c r="E50" s="10">
        <f>SUM(E33,E38,E43)</f>
        <v>202638047</v>
      </c>
      <c r="F50" s="12">
        <v>100</v>
      </c>
      <c r="G50" s="11">
        <f>SUM(E50/C50*100)</f>
        <v>105.47713686069406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4" t="s">
        <v>66</v>
      </c>
      <c r="D52" s="25" t="s">
        <v>25</v>
      </c>
      <c r="E52" s="24" t="s">
        <v>67</v>
      </c>
      <c r="F52" s="25" t="s">
        <v>25</v>
      </c>
      <c r="G52" s="7" t="s">
        <v>27</v>
      </c>
    </row>
    <row r="53" spans="2:7" ht="12" customHeight="1">
      <c r="B53" s="28" t="s">
        <v>69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2525</v>
      </c>
      <c r="D54" s="11">
        <v>105.2</v>
      </c>
      <c r="E54" s="10">
        <v>2657</v>
      </c>
      <c r="F54" s="11">
        <v>104</v>
      </c>
      <c r="G54" s="11">
        <f>SUM(E54/C54*100)</f>
        <v>105.22772277227723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5" t="s">
        <v>53</v>
      </c>
      <c r="D3" s="36"/>
      <c r="E3" s="36"/>
      <c r="F3" s="36"/>
      <c r="G3" s="37"/>
    </row>
    <row r="4" spans="2:7" ht="12" customHeight="1">
      <c r="B4" s="21" t="s">
        <v>0</v>
      </c>
      <c r="C4" s="29" t="s">
        <v>63</v>
      </c>
      <c r="D4" s="31"/>
      <c r="E4" s="29" t="s">
        <v>64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19818840</v>
      </c>
      <c r="D7" s="11">
        <v>59.8</v>
      </c>
      <c r="E7" s="10">
        <f>SUM(E8:E10)</f>
        <v>21599957</v>
      </c>
      <c r="F7" s="11">
        <v>60.1</v>
      </c>
      <c r="G7" s="11">
        <f aca="true" t="shared" si="0" ref="G7:G24">SUM(E7/C7*100)</f>
        <v>108.98698914769986</v>
      </c>
    </row>
    <row r="8" spans="2:7" ht="12" customHeight="1">
      <c r="B8" s="8" t="s">
        <v>6</v>
      </c>
      <c r="C8" s="10">
        <v>17799301</v>
      </c>
      <c r="D8" s="11">
        <v>53.7</v>
      </c>
      <c r="E8" s="10">
        <v>19349853</v>
      </c>
      <c r="F8" s="11">
        <v>53.8</v>
      </c>
      <c r="G8" s="11">
        <f t="shared" si="0"/>
        <v>108.7113083822786</v>
      </c>
    </row>
    <row r="9" spans="2:7" ht="12" customHeight="1">
      <c r="B9" s="8" t="s">
        <v>7</v>
      </c>
      <c r="C9" s="10">
        <v>1179810</v>
      </c>
      <c r="D9" s="11">
        <v>3.6</v>
      </c>
      <c r="E9" s="10">
        <v>1276983</v>
      </c>
      <c r="F9" s="11">
        <v>3.6</v>
      </c>
      <c r="G9" s="11">
        <f t="shared" si="0"/>
        <v>108.23632618811503</v>
      </c>
    </row>
    <row r="10" spans="2:7" ht="12" customHeight="1">
      <c r="B10" s="8" t="s">
        <v>8</v>
      </c>
      <c r="C10" s="10">
        <v>839729</v>
      </c>
      <c r="D10" s="11">
        <v>2.5</v>
      </c>
      <c r="E10" s="10">
        <v>973121</v>
      </c>
      <c r="F10" s="11">
        <v>2.7</v>
      </c>
      <c r="G10" s="11">
        <f t="shared" si="0"/>
        <v>115.88512484384843</v>
      </c>
    </row>
    <row r="11" spans="2:7" ht="12" customHeight="1">
      <c r="B11" s="8" t="s">
        <v>9</v>
      </c>
      <c r="C11" s="10">
        <f>SUM(C12:C14)</f>
        <v>5038402</v>
      </c>
      <c r="D11" s="11">
        <v>15.2</v>
      </c>
      <c r="E11" s="10">
        <f>SUM(E12:E14)</f>
        <v>6087295</v>
      </c>
      <c r="F11" s="11">
        <v>16.9</v>
      </c>
      <c r="G11" s="11">
        <f t="shared" si="0"/>
        <v>120.81796966577896</v>
      </c>
    </row>
    <row r="12" spans="2:7" ht="12" customHeight="1">
      <c r="B12" s="8" t="s">
        <v>10</v>
      </c>
      <c r="C12" s="10">
        <v>1087002</v>
      </c>
      <c r="D12" s="11">
        <v>3.3</v>
      </c>
      <c r="E12" s="10">
        <v>1200197</v>
      </c>
      <c r="F12" s="11">
        <v>3.3</v>
      </c>
      <c r="G12" s="11">
        <f t="shared" si="0"/>
        <v>110.41350429898014</v>
      </c>
    </row>
    <row r="13" spans="2:7" ht="12" customHeight="1">
      <c r="B13" s="8" t="s">
        <v>28</v>
      </c>
      <c r="C13" s="10">
        <v>96092</v>
      </c>
      <c r="D13" s="11">
        <v>0.3</v>
      </c>
      <c r="E13" s="10">
        <v>96598</v>
      </c>
      <c r="F13" s="11">
        <v>0.3</v>
      </c>
      <c r="G13" s="11">
        <f t="shared" si="0"/>
        <v>100.5265786954169</v>
      </c>
    </row>
    <row r="14" spans="2:7" ht="12" customHeight="1">
      <c r="B14" s="8" t="s">
        <v>11</v>
      </c>
      <c r="C14" s="10">
        <f>SUM(C15:C17)</f>
        <v>3855308</v>
      </c>
      <c r="D14" s="11">
        <v>11.6</v>
      </c>
      <c r="E14" s="10">
        <f>SUM(E15:E17)</f>
        <v>4790500</v>
      </c>
      <c r="F14" s="11">
        <v>13.3</v>
      </c>
      <c r="G14" s="11">
        <f t="shared" si="0"/>
        <v>124.25725778588897</v>
      </c>
    </row>
    <row r="15" spans="2:7" ht="12" customHeight="1">
      <c r="B15" s="8" t="s">
        <v>12</v>
      </c>
      <c r="C15" s="10">
        <v>3178042</v>
      </c>
      <c r="D15" s="11">
        <v>9.6</v>
      </c>
      <c r="E15" s="10">
        <v>3916671</v>
      </c>
      <c r="F15" s="11">
        <v>10.9</v>
      </c>
      <c r="G15" s="11">
        <f t="shared" si="0"/>
        <v>123.24163746105306</v>
      </c>
    </row>
    <row r="16" spans="2:7" ht="12" customHeight="1">
      <c r="B16" s="8" t="s">
        <v>13</v>
      </c>
      <c r="C16" s="10">
        <v>555392</v>
      </c>
      <c r="D16" s="11">
        <v>1.7</v>
      </c>
      <c r="E16" s="10">
        <v>732885</v>
      </c>
      <c r="F16" s="11">
        <v>2</v>
      </c>
      <c r="G16" s="11">
        <f t="shared" si="0"/>
        <v>131.9581484789122</v>
      </c>
    </row>
    <row r="17" spans="2:7" ht="12" customHeight="1">
      <c r="B17" s="8" t="s">
        <v>14</v>
      </c>
      <c r="C17" s="10">
        <v>121874</v>
      </c>
      <c r="D17" s="11">
        <v>0.4</v>
      </c>
      <c r="E17" s="10">
        <v>140944</v>
      </c>
      <c r="F17" s="11">
        <v>0.4</v>
      </c>
      <c r="G17" s="11">
        <f t="shared" si="0"/>
        <v>115.64730787534667</v>
      </c>
    </row>
    <row r="18" spans="2:7" ht="12" customHeight="1">
      <c r="B18" s="8" t="s">
        <v>15</v>
      </c>
      <c r="C18" s="10">
        <f>SUM(C19:C21)</f>
        <v>9713525</v>
      </c>
      <c r="D18" s="11">
        <v>29.3</v>
      </c>
      <c r="E18" s="10">
        <f>SUM(E19:E21)</f>
        <v>9802014</v>
      </c>
      <c r="F18" s="11">
        <v>27.3</v>
      </c>
      <c r="G18" s="11">
        <f t="shared" si="0"/>
        <v>100.91098751483112</v>
      </c>
    </row>
    <row r="19" spans="2:7" ht="12" customHeight="1">
      <c r="B19" s="8" t="s">
        <v>16</v>
      </c>
      <c r="C19" s="10">
        <v>3592474</v>
      </c>
      <c r="D19" s="11">
        <v>10.8</v>
      </c>
      <c r="E19" s="10">
        <v>3649106</v>
      </c>
      <c r="F19" s="11">
        <v>10.1</v>
      </c>
      <c r="G19" s="11">
        <f t="shared" si="0"/>
        <v>101.57640667684721</v>
      </c>
    </row>
    <row r="20" spans="2:7" ht="12" customHeight="1">
      <c r="B20" s="8" t="s">
        <v>17</v>
      </c>
      <c r="C20" s="10">
        <v>173415</v>
      </c>
      <c r="D20" s="11">
        <v>0.5</v>
      </c>
      <c r="E20" s="10">
        <v>275559</v>
      </c>
      <c r="F20" s="11">
        <v>0.8</v>
      </c>
      <c r="G20" s="11">
        <f t="shared" si="0"/>
        <v>158.90147911080356</v>
      </c>
    </row>
    <row r="21" spans="2:7" ht="12" customHeight="1">
      <c r="B21" s="8" t="s">
        <v>18</v>
      </c>
      <c r="C21" s="10">
        <f>SUM(C22:C24)</f>
        <v>5947636</v>
      </c>
      <c r="D21" s="11">
        <v>18</v>
      </c>
      <c r="E21" s="10">
        <f>SUM(E22:E24)</f>
        <v>5877349</v>
      </c>
      <c r="F21" s="11">
        <v>16.3</v>
      </c>
      <c r="G21" s="11">
        <f t="shared" si="0"/>
        <v>98.81823635474666</v>
      </c>
    </row>
    <row r="22" spans="2:7" ht="12" customHeight="1">
      <c r="B22" s="8" t="s">
        <v>19</v>
      </c>
      <c r="C22" s="10">
        <v>3498576</v>
      </c>
      <c r="D22" s="11">
        <v>10.6</v>
      </c>
      <c r="E22" s="10">
        <v>3426825</v>
      </c>
      <c r="F22" s="11">
        <v>9.5</v>
      </c>
      <c r="G22" s="11">
        <f t="shared" si="0"/>
        <v>97.94913702031913</v>
      </c>
    </row>
    <row r="23" spans="2:7" ht="12" customHeight="1">
      <c r="B23" s="8" t="s">
        <v>20</v>
      </c>
      <c r="C23" s="10">
        <v>1595394</v>
      </c>
      <c r="D23" s="11">
        <v>4.8</v>
      </c>
      <c r="E23" s="10">
        <v>1619457</v>
      </c>
      <c r="F23" s="11">
        <v>4.5</v>
      </c>
      <c r="G23" s="11">
        <f t="shared" si="0"/>
        <v>101.508279459494</v>
      </c>
    </row>
    <row r="24" spans="2:7" ht="12" customHeight="1">
      <c r="B24" s="8" t="s">
        <v>21</v>
      </c>
      <c r="C24" s="10">
        <v>853666</v>
      </c>
      <c r="D24" s="11">
        <v>2.6</v>
      </c>
      <c r="E24" s="10">
        <v>831067</v>
      </c>
      <c r="F24" s="11">
        <v>2.3</v>
      </c>
      <c r="G24" s="11">
        <f t="shared" si="0"/>
        <v>97.35271171629185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1443856</v>
      </c>
      <c r="D26" s="11">
        <v>4.4</v>
      </c>
      <c r="E26" s="10">
        <v>1531456</v>
      </c>
      <c r="F26" s="11">
        <v>4.3</v>
      </c>
      <c r="G26" s="11">
        <f>SUM(E26/C26*100)</f>
        <v>106.06708702252857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33126911</v>
      </c>
      <c r="D28" s="12">
        <v>100</v>
      </c>
      <c r="E28" s="10">
        <f>SUM(E7,E11,E18-E26)</f>
        <v>35957810</v>
      </c>
      <c r="F28" s="12">
        <v>100</v>
      </c>
      <c r="G28" s="11">
        <f>SUM(E28/C28*100)</f>
        <v>108.54561718718658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4092898</v>
      </c>
      <c r="D30" s="11">
        <v>12.4</v>
      </c>
      <c r="E30" s="10">
        <v>4501185</v>
      </c>
      <c r="F30" s="11">
        <v>12.5</v>
      </c>
      <c r="G30" s="11">
        <f>SUM(E30/C30*100)</f>
        <v>109.97549902294168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3577384</v>
      </c>
      <c r="D33" s="12">
        <v>10.8</v>
      </c>
      <c r="E33" s="10">
        <f>SUM(E34:E36)</f>
        <v>3496328</v>
      </c>
      <c r="F33" s="12">
        <v>9.7</v>
      </c>
      <c r="G33" s="11">
        <f>SUM(E33/C33*100)</f>
        <v>97.73421024972438</v>
      </c>
    </row>
    <row r="34" spans="2:7" ht="12" customHeight="1">
      <c r="B34" s="8" t="s">
        <v>31</v>
      </c>
      <c r="C34" s="10">
        <v>3576533</v>
      </c>
      <c r="D34" s="11">
        <v>10.8</v>
      </c>
      <c r="E34" s="10">
        <v>3496328</v>
      </c>
      <c r="F34" s="11">
        <v>9.7</v>
      </c>
      <c r="G34" s="11">
        <f>SUM(E34/C34*100)</f>
        <v>97.7574651205511</v>
      </c>
    </row>
    <row r="35" spans="2:7" ht="12" customHeight="1">
      <c r="B35" s="8" t="s">
        <v>32</v>
      </c>
      <c r="C35" s="15" t="s">
        <v>49</v>
      </c>
      <c r="D35" s="17" t="s">
        <v>47</v>
      </c>
      <c r="E35" s="17" t="s">
        <v>47</v>
      </c>
      <c r="F35" s="17" t="s">
        <v>47</v>
      </c>
      <c r="G35" s="17" t="s">
        <v>43</v>
      </c>
    </row>
    <row r="36" spans="2:7" ht="12" customHeight="1">
      <c r="B36" s="8" t="s">
        <v>33</v>
      </c>
      <c r="C36" s="15">
        <v>851</v>
      </c>
      <c r="D36" s="16">
        <v>0</v>
      </c>
      <c r="E36" s="17" t="s">
        <v>47</v>
      </c>
      <c r="F36" s="17" t="s">
        <v>47</v>
      </c>
      <c r="G36" s="17" t="s">
        <v>43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17132356</v>
      </c>
      <c r="D38" s="12">
        <v>51.7</v>
      </c>
      <c r="E38" s="10">
        <f>SUM(E39:E41)</f>
        <v>18921808</v>
      </c>
      <c r="F38" s="12">
        <v>52.6</v>
      </c>
      <c r="G38" s="11">
        <f>SUM(E38/C38*100)</f>
        <v>110.44486817808361</v>
      </c>
    </row>
    <row r="39" spans="2:7" ht="12" customHeight="1">
      <c r="B39" s="8" t="s">
        <v>34</v>
      </c>
      <c r="C39" s="15">
        <v>91667</v>
      </c>
      <c r="D39" s="17">
        <v>0.3</v>
      </c>
      <c r="E39" s="18">
        <v>81296</v>
      </c>
      <c r="F39" s="17">
        <v>0.2</v>
      </c>
      <c r="G39" s="17" t="s">
        <v>43</v>
      </c>
    </row>
    <row r="40" spans="2:7" ht="12" customHeight="1">
      <c r="B40" s="8" t="s">
        <v>41</v>
      </c>
      <c r="C40" s="10">
        <v>1568969</v>
      </c>
      <c r="D40" s="11">
        <v>4.7</v>
      </c>
      <c r="E40" s="10">
        <v>1782989</v>
      </c>
      <c r="F40" s="11">
        <v>5</v>
      </c>
      <c r="G40" s="11">
        <f>SUM(E40/C40*100)</f>
        <v>113.64080488524631</v>
      </c>
    </row>
    <row r="41" spans="2:7" ht="12" customHeight="1">
      <c r="B41" s="8" t="s">
        <v>42</v>
      </c>
      <c r="C41" s="10">
        <v>15471720</v>
      </c>
      <c r="D41" s="11">
        <v>46.7</v>
      </c>
      <c r="E41" s="10">
        <v>17057523</v>
      </c>
      <c r="F41" s="11">
        <v>47.4</v>
      </c>
      <c r="G41" s="11">
        <f>SUM(E41/C41*100)</f>
        <v>110.24968781751478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12417171</v>
      </c>
      <c r="D43" s="12">
        <v>37.5</v>
      </c>
      <c r="E43" s="10">
        <f>SUM(E44:E48)</f>
        <v>13539674</v>
      </c>
      <c r="F43" s="12">
        <v>37.7</v>
      </c>
      <c r="G43" s="11">
        <f aca="true" t="shared" si="1" ref="G43:G48">SUM(E43/C43*100)</f>
        <v>109.03992543873318</v>
      </c>
    </row>
    <row r="44" spans="2:7" ht="12" customHeight="1">
      <c r="B44" s="8" t="s">
        <v>35</v>
      </c>
      <c r="C44" s="10">
        <v>1418367</v>
      </c>
      <c r="D44" s="11">
        <v>4.3</v>
      </c>
      <c r="E44" s="10">
        <v>1549604</v>
      </c>
      <c r="F44" s="11">
        <v>4.3</v>
      </c>
      <c r="G44" s="11">
        <f t="shared" si="1"/>
        <v>109.25268283878573</v>
      </c>
    </row>
    <row r="45" spans="2:7" ht="12" customHeight="1">
      <c r="B45" s="8" t="s">
        <v>36</v>
      </c>
      <c r="C45" s="10">
        <v>3777445</v>
      </c>
      <c r="D45" s="11">
        <v>11.4</v>
      </c>
      <c r="E45" s="10">
        <v>4044116</v>
      </c>
      <c r="F45" s="11">
        <v>11.2</v>
      </c>
      <c r="G45" s="11">
        <f t="shared" si="1"/>
        <v>107.05956009948522</v>
      </c>
    </row>
    <row r="46" spans="2:7" ht="12" customHeight="1">
      <c r="B46" s="8" t="s">
        <v>37</v>
      </c>
      <c r="C46" s="10">
        <v>2079962</v>
      </c>
      <c r="D46" s="11">
        <v>6.3</v>
      </c>
      <c r="E46" s="10">
        <v>2286420</v>
      </c>
      <c r="F46" s="11">
        <v>6.4</v>
      </c>
      <c r="G46" s="11">
        <f t="shared" si="1"/>
        <v>109.92604672585364</v>
      </c>
    </row>
    <row r="47" spans="2:7" ht="12" customHeight="1">
      <c r="B47" s="8" t="s">
        <v>38</v>
      </c>
      <c r="C47" s="10">
        <v>3981020</v>
      </c>
      <c r="D47" s="11">
        <v>12</v>
      </c>
      <c r="E47" s="10">
        <v>4357866</v>
      </c>
      <c r="F47" s="11">
        <v>12.1</v>
      </c>
      <c r="G47" s="11">
        <f t="shared" si="1"/>
        <v>109.46606648547356</v>
      </c>
    </row>
    <row r="48" spans="2:7" ht="12" customHeight="1">
      <c r="B48" s="8" t="s">
        <v>71</v>
      </c>
      <c r="C48" s="10">
        <v>1160377</v>
      </c>
      <c r="D48" s="11">
        <v>3.5</v>
      </c>
      <c r="E48" s="10">
        <v>1301668</v>
      </c>
      <c r="F48" s="11">
        <v>3.6</v>
      </c>
      <c r="G48" s="11">
        <f t="shared" si="1"/>
        <v>112.17630132275976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68</v>
      </c>
      <c r="C50" s="10">
        <f>SUM(C33,C38,C43)</f>
        <v>33126911</v>
      </c>
      <c r="D50" s="12">
        <v>100</v>
      </c>
      <c r="E50" s="10">
        <f>SUM(E33,E38,E43)</f>
        <v>35957810</v>
      </c>
      <c r="F50" s="12">
        <v>100</v>
      </c>
      <c r="G50" s="11">
        <f>SUM(E50/C50*100)</f>
        <v>108.54561718718658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4" t="s">
        <v>66</v>
      </c>
      <c r="D52" s="25" t="s">
        <v>25</v>
      </c>
      <c r="E52" s="24" t="s">
        <v>67</v>
      </c>
      <c r="F52" s="25" t="s">
        <v>25</v>
      </c>
      <c r="G52" s="7" t="s">
        <v>27</v>
      </c>
    </row>
    <row r="53" spans="2:7" ht="12" customHeight="1">
      <c r="B53" s="28" t="s">
        <v>69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2325</v>
      </c>
      <c r="D54" s="11">
        <v>96.9</v>
      </c>
      <c r="E54" s="10">
        <v>2534</v>
      </c>
      <c r="F54" s="11">
        <v>99.2</v>
      </c>
      <c r="G54" s="11">
        <f>SUM(E54/C54*100)</f>
        <v>108.98924731182795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5" t="s">
        <v>54</v>
      </c>
      <c r="D3" s="36"/>
      <c r="E3" s="36"/>
      <c r="F3" s="36"/>
      <c r="G3" s="37"/>
    </row>
    <row r="4" spans="2:7" ht="12" customHeight="1">
      <c r="B4" s="21" t="s">
        <v>0</v>
      </c>
      <c r="C4" s="29" t="s">
        <v>63</v>
      </c>
      <c r="D4" s="31"/>
      <c r="E4" s="29" t="s">
        <v>64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38215510</v>
      </c>
      <c r="D7" s="11">
        <v>57.9</v>
      </c>
      <c r="E7" s="10">
        <f>SUM(E8:E10)</f>
        <v>39757771</v>
      </c>
      <c r="F7" s="11">
        <v>57.4</v>
      </c>
      <c r="G7" s="11">
        <f aca="true" t="shared" si="0" ref="G7:G24">SUM(E7/C7*100)</f>
        <v>104.03569388449874</v>
      </c>
    </row>
    <row r="8" spans="2:7" ht="12" customHeight="1">
      <c r="B8" s="8" t="s">
        <v>6</v>
      </c>
      <c r="C8" s="10">
        <v>34238100</v>
      </c>
      <c r="D8" s="11">
        <v>51.9</v>
      </c>
      <c r="E8" s="10">
        <v>35409893</v>
      </c>
      <c r="F8" s="11">
        <v>51.1</v>
      </c>
      <c r="G8" s="11">
        <f t="shared" si="0"/>
        <v>103.42248255598297</v>
      </c>
    </row>
    <row r="9" spans="2:7" ht="12" customHeight="1">
      <c r="B9" s="8" t="s">
        <v>7</v>
      </c>
      <c r="C9" s="10">
        <v>2307563</v>
      </c>
      <c r="D9" s="11">
        <v>3.5</v>
      </c>
      <c r="E9" s="10">
        <v>2498103</v>
      </c>
      <c r="F9" s="11">
        <v>3.6</v>
      </c>
      <c r="G9" s="11">
        <f t="shared" si="0"/>
        <v>108.25719601154984</v>
      </c>
    </row>
    <row r="10" spans="2:7" ht="12" customHeight="1">
      <c r="B10" s="8" t="s">
        <v>8</v>
      </c>
      <c r="C10" s="10">
        <v>1669847</v>
      </c>
      <c r="D10" s="11">
        <v>2.5</v>
      </c>
      <c r="E10" s="10">
        <v>1849775</v>
      </c>
      <c r="F10" s="11">
        <v>2.7</v>
      </c>
      <c r="G10" s="11">
        <f t="shared" si="0"/>
        <v>110.77511891808052</v>
      </c>
    </row>
    <row r="11" spans="2:7" ht="12" customHeight="1">
      <c r="B11" s="8" t="s">
        <v>9</v>
      </c>
      <c r="C11" s="10">
        <f>SUM(C12:C14)</f>
        <v>9286050</v>
      </c>
      <c r="D11" s="11">
        <v>14.1</v>
      </c>
      <c r="E11" s="10">
        <f>SUM(E12:E14)</f>
        <v>11005635</v>
      </c>
      <c r="F11" s="11">
        <v>15.9</v>
      </c>
      <c r="G11" s="11">
        <f t="shared" si="0"/>
        <v>118.517938197619</v>
      </c>
    </row>
    <row r="12" spans="2:7" ht="12" customHeight="1">
      <c r="B12" s="8" t="s">
        <v>10</v>
      </c>
      <c r="C12" s="10">
        <v>1912485</v>
      </c>
      <c r="D12" s="11">
        <v>2.9</v>
      </c>
      <c r="E12" s="10">
        <v>2060026</v>
      </c>
      <c r="F12" s="11">
        <v>3</v>
      </c>
      <c r="G12" s="11">
        <f t="shared" si="0"/>
        <v>107.71462259834719</v>
      </c>
    </row>
    <row r="13" spans="2:7" ht="12" customHeight="1">
      <c r="B13" s="8" t="s">
        <v>28</v>
      </c>
      <c r="C13" s="10">
        <v>184446</v>
      </c>
      <c r="D13" s="11">
        <v>0.3</v>
      </c>
      <c r="E13" s="10">
        <v>186702</v>
      </c>
      <c r="F13" s="11">
        <v>0.3</v>
      </c>
      <c r="G13" s="11">
        <f t="shared" si="0"/>
        <v>101.22312221463193</v>
      </c>
    </row>
    <row r="14" spans="2:7" ht="12" customHeight="1">
      <c r="B14" s="8" t="s">
        <v>11</v>
      </c>
      <c r="C14" s="10">
        <f>SUM(C15:C17)</f>
        <v>7189119</v>
      </c>
      <c r="D14" s="11">
        <v>10.9</v>
      </c>
      <c r="E14" s="10">
        <f>SUM(E15:E17)</f>
        <v>8758907</v>
      </c>
      <c r="F14" s="11">
        <v>12.7</v>
      </c>
      <c r="G14" s="11">
        <f t="shared" si="0"/>
        <v>121.8356101769911</v>
      </c>
    </row>
    <row r="15" spans="2:7" ht="12" customHeight="1">
      <c r="B15" s="8" t="s">
        <v>12</v>
      </c>
      <c r="C15" s="10">
        <v>6213605</v>
      </c>
      <c r="D15" s="11">
        <v>9.4</v>
      </c>
      <c r="E15" s="10">
        <v>7548245</v>
      </c>
      <c r="F15" s="11">
        <v>10.9</v>
      </c>
      <c r="G15" s="11">
        <f t="shared" si="0"/>
        <v>121.47931836671304</v>
      </c>
    </row>
    <row r="16" spans="2:7" ht="12" customHeight="1">
      <c r="B16" s="8" t="s">
        <v>13</v>
      </c>
      <c r="C16" s="10">
        <v>705557</v>
      </c>
      <c r="D16" s="11">
        <v>1.1</v>
      </c>
      <c r="E16" s="10">
        <v>923086</v>
      </c>
      <c r="F16" s="11">
        <v>1.3</v>
      </c>
      <c r="G16" s="11">
        <f t="shared" si="0"/>
        <v>130.83081877155212</v>
      </c>
    </row>
    <row r="17" spans="2:7" ht="12" customHeight="1">
      <c r="B17" s="8" t="s">
        <v>14</v>
      </c>
      <c r="C17" s="10">
        <v>269957</v>
      </c>
      <c r="D17" s="11">
        <v>0.4</v>
      </c>
      <c r="E17" s="10">
        <v>287576</v>
      </c>
      <c r="F17" s="11">
        <v>0.4</v>
      </c>
      <c r="G17" s="11">
        <f t="shared" si="0"/>
        <v>106.52659497623695</v>
      </c>
    </row>
    <row r="18" spans="2:7" ht="12" customHeight="1">
      <c r="B18" s="8" t="s">
        <v>15</v>
      </c>
      <c r="C18" s="10">
        <f>SUM(C19:C21)</f>
        <v>21363815</v>
      </c>
      <c r="D18" s="11">
        <v>32.4</v>
      </c>
      <c r="E18" s="10">
        <f>SUM(E19:E21)</f>
        <v>21336111</v>
      </c>
      <c r="F18" s="11">
        <v>30.8</v>
      </c>
      <c r="G18" s="11">
        <f t="shared" si="0"/>
        <v>99.87032278644989</v>
      </c>
    </row>
    <row r="19" spans="2:7" ht="12" customHeight="1">
      <c r="B19" s="8" t="s">
        <v>16</v>
      </c>
      <c r="C19" s="10">
        <v>12291240</v>
      </c>
      <c r="D19" s="11">
        <v>18.6</v>
      </c>
      <c r="E19" s="10">
        <v>11796366</v>
      </c>
      <c r="F19" s="11">
        <v>17</v>
      </c>
      <c r="G19" s="11">
        <f t="shared" si="0"/>
        <v>95.97376668261298</v>
      </c>
    </row>
    <row r="20" spans="2:7" ht="12" customHeight="1">
      <c r="B20" s="8" t="s">
        <v>17</v>
      </c>
      <c r="C20" s="10">
        <v>355360</v>
      </c>
      <c r="D20" s="11">
        <v>0.5</v>
      </c>
      <c r="E20" s="10">
        <v>528232</v>
      </c>
      <c r="F20" s="11">
        <v>0.8</v>
      </c>
      <c r="G20" s="11">
        <f t="shared" si="0"/>
        <v>148.64700585321927</v>
      </c>
    </row>
    <row r="21" spans="2:7" ht="12" customHeight="1">
      <c r="B21" s="8" t="s">
        <v>18</v>
      </c>
      <c r="C21" s="10">
        <f>SUM(C22:C24)</f>
        <v>8717215</v>
      </c>
      <c r="D21" s="11">
        <v>13.2</v>
      </c>
      <c r="E21" s="10">
        <f>SUM(E22:E24)</f>
        <v>9011513</v>
      </c>
      <c r="F21" s="11">
        <v>13</v>
      </c>
      <c r="G21" s="11">
        <f t="shared" si="0"/>
        <v>103.37605531124332</v>
      </c>
    </row>
    <row r="22" spans="2:7" ht="12" customHeight="1">
      <c r="B22" s="8" t="s">
        <v>19</v>
      </c>
      <c r="C22" s="10">
        <v>4465841</v>
      </c>
      <c r="D22" s="11">
        <v>6.8</v>
      </c>
      <c r="E22" s="10">
        <v>4723192</v>
      </c>
      <c r="F22" s="11">
        <v>6.8</v>
      </c>
      <c r="G22" s="11">
        <f t="shared" si="0"/>
        <v>105.76265478327598</v>
      </c>
    </row>
    <row r="23" spans="2:7" ht="12" customHeight="1">
      <c r="B23" s="8" t="s">
        <v>20</v>
      </c>
      <c r="C23" s="10">
        <v>2612414</v>
      </c>
      <c r="D23" s="11">
        <v>4</v>
      </c>
      <c r="E23" s="10">
        <v>2682051</v>
      </c>
      <c r="F23" s="11">
        <v>3.9</v>
      </c>
      <c r="G23" s="11">
        <f t="shared" si="0"/>
        <v>102.6656188490798</v>
      </c>
    </row>
    <row r="24" spans="2:7" ht="12" customHeight="1">
      <c r="B24" s="8" t="s">
        <v>21</v>
      </c>
      <c r="C24" s="10">
        <v>1638960</v>
      </c>
      <c r="D24" s="11">
        <v>2.5</v>
      </c>
      <c r="E24" s="10">
        <v>1606270</v>
      </c>
      <c r="F24" s="11">
        <v>2.3</v>
      </c>
      <c r="G24" s="11">
        <f t="shared" si="0"/>
        <v>98.00544247571631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2876487</v>
      </c>
      <c r="D26" s="11">
        <v>4.4</v>
      </c>
      <c r="E26" s="10">
        <v>2865250</v>
      </c>
      <c r="F26" s="11">
        <v>4.1</v>
      </c>
      <c r="G26" s="11">
        <f>SUM(E26/C26*100)</f>
        <v>99.60934987712442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65988888</v>
      </c>
      <c r="D28" s="12">
        <v>100</v>
      </c>
      <c r="E28" s="10">
        <f>SUM(E7,E11,E18-E26)</f>
        <v>69234267</v>
      </c>
      <c r="F28" s="12">
        <v>100</v>
      </c>
      <c r="G28" s="11">
        <f>SUM(E28/C28*100)</f>
        <v>104.91806893306037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14003381</v>
      </c>
      <c r="D30" s="11">
        <v>21.2</v>
      </c>
      <c r="E30" s="10">
        <v>14550876</v>
      </c>
      <c r="F30" s="11">
        <v>21</v>
      </c>
      <c r="G30" s="11">
        <f>SUM(E30/C30*100)</f>
        <v>103.90973437057806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4833579</v>
      </c>
      <c r="D33" s="12">
        <v>7.3</v>
      </c>
      <c r="E33" s="10">
        <f>SUM(E34:E36)</f>
        <v>5108439</v>
      </c>
      <c r="F33" s="12">
        <v>7.4</v>
      </c>
      <c r="G33" s="11">
        <f>SUM(E33/C33*100)</f>
        <v>105.6864695911663</v>
      </c>
    </row>
    <row r="34" spans="2:7" ht="12" customHeight="1">
      <c r="B34" s="8" t="s">
        <v>31</v>
      </c>
      <c r="C34" s="10">
        <v>4828676</v>
      </c>
      <c r="D34" s="11">
        <v>7.3</v>
      </c>
      <c r="E34" s="10">
        <v>5103957</v>
      </c>
      <c r="F34" s="11">
        <v>7.4</v>
      </c>
      <c r="G34" s="11">
        <f>SUM(E34/C34*100)</f>
        <v>105.7009623341885</v>
      </c>
    </row>
    <row r="35" spans="2:7" ht="12" customHeight="1">
      <c r="B35" s="8" t="s">
        <v>32</v>
      </c>
      <c r="C35" s="10">
        <v>4903</v>
      </c>
      <c r="D35" s="11">
        <v>0</v>
      </c>
      <c r="E35" s="10">
        <v>4482</v>
      </c>
      <c r="F35" s="11">
        <v>0</v>
      </c>
      <c r="G35" s="11">
        <f>SUM(E35/C35*100)</f>
        <v>91.41342035488476</v>
      </c>
    </row>
    <row r="36" spans="2:7" ht="12" customHeight="1">
      <c r="B36" s="8" t="s">
        <v>33</v>
      </c>
      <c r="C36" s="15" t="s">
        <v>48</v>
      </c>
      <c r="D36" s="16" t="s">
        <v>44</v>
      </c>
      <c r="E36" s="16" t="s">
        <v>44</v>
      </c>
      <c r="F36" s="16" t="s">
        <v>44</v>
      </c>
      <c r="G36" s="17" t="s">
        <v>49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40399019</v>
      </c>
      <c r="D38" s="12">
        <v>61.2</v>
      </c>
      <c r="E38" s="10">
        <f>SUM(E39:E41)</f>
        <v>41444846</v>
      </c>
      <c r="F38" s="12">
        <v>59.9</v>
      </c>
      <c r="G38" s="11">
        <f>SUM(E38/C38*100)</f>
        <v>102.58874355340164</v>
      </c>
    </row>
    <row r="39" spans="2:7" ht="12" customHeight="1">
      <c r="B39" s="8" t="s">
        <v>34</v>
      </c>
      <c r="C39" s="10">
        <v>30663</v>
      </c>
      <c r="D39" s="11">
        <v>0</v>
      </c>
      <c r="E39" s="10">
        <v>35443</v>
      </c>
      <c r="F39" s="11">
        <v>0.1</v>
      </c>
      <c r="G39" s="11">
        <f>SUM(E39/C39*100)</f>
        <v>115.58882040243942</v>
      </c>
    </row>
    <row r="40" spans="2:7" ht="12" customHeight="1">
      <c r="B40" s="8" t="s">
        <v>41</v>
      </c>
      <c r="C40" s="10">
        <v>3748653</v>
      </c>
      <c r="D40" s="11">
        <v>5.7</v>
      </c>
      <c r="E40" s="10">
        <v>4335681</v>
      </c>
      <c r="F40" s="11">
        <v>6.3</v>
      </c>
      <c r="G40" s="11">
        <f>SUM(E40/C40*100)</f>
        <v>115.6597049660238</v>
      </c>
    </row>
    <row r="41" spans="2:7" ht="12" customHeight="1">
      <c r="B41" s="8" t="s">
        <v>42</v>
      </c>
      <c r="C41" s="10">
        <v>36619703</v>
      </c>
      <c r="D41" s="11">
        <v>55.5</v>
      </c>
      <c r="E41" s="10">
        <v>37073722</v>
      </c>
      <c r="F41" s="11">
        <v>53.5</v>
      </c>
      <c r="G41" s="11">
        <f>SUM(E41/C41*100)</f>
        <v>101.23982163372543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20756290</v>
      </c>
      <c r="D43" s="12">
        <v>31.5</v>
      </c>
      <c r="E43" s="10">
        <f>SUM(E44:E48)</f>
        <v>22680982</v>
      </c>
      <c r="F43" s="12">
        <v>32.8</v>
      </c>
      <c r="G43" s="11">
        <f aca="true" t="shared" si="1" ref="G43:G48">SUM(E43/C43*100)</f>
        <v>109.27281320505735</v>
      </c>
    </row>
    <row r="44" spans="2:7" ht="12" customHeight="1">
      <c r="B44" s="8" t="s">
        <v>35</v>
      </c>
      <c r="C44" s="10">
        <v>2815553</v>
      </c>
      <c r="D44" s="11">
        <v>4.3</v>
      </c>
      <c r="E44" s="10">
        <v>3058398</v>
      </c>
      <c r="F44" s="11">
        <v>4.4</v>
      </c>
      <c r="G44" s="11">
        <f t="shared" si="1"/>
        <v>108.62512621854393</v>
      </c>
    </row>
    <row r="45" spans="2:7" ht="12" customHeight="1">
      <c r="B45" s="8" t="s">
        <v>36</v>
      </c>
      <c r="C45" s="10">
        <v>5534182</v>
      </c>
      <c r="D45" s="11">
        <v>8.4</v>
      </c>
      <c r="E45" s="10">
        <v>6063126</v>
      </c>
      <c r="F45" s="11">
        <v>8.8</v>
      </c>
      <c r="G45" s="11">
        <f t="shared" si="1"/>
        <v>109.55776300815549</v>
      </c>
    </row>
    <row r="46" spans="2:7" ht="12" customHeight="1">
      <c r="B46" s="8" t="s">
        <v>37</v>
      </c>
      <c r="C46" s="10">
        <v>3451116</v>
      </c>
      <c r="D46" s="11">
        <v>5.2</v>
      </c>
      <c r="E46" s="10">
        <v>3916865</v>
      </c>
      <c r="F46" s="11">
        <v>5.7</v>
      </c>
      <c r="G46" s="11">
        <f t="shared" si="1"/>
        <v>113.49560547950286</v>
      </c>
    </row>
    <row r="47" spans="2:7" ht="12" customHeight="1">
      <c r="B47" s="8" t="s">
        <v>38</v>
      </c>
      <c r="C47" s="10">
        <v>7659442</v>
      </c>
      <c r="D47" s="11">
        <v>11.6</v>
      </c>
      <c r="E47" s="10">
        <v>8331832</v>
      </c>
      <c r="F47" s="11">
        <v>12</v>
      </c>
      <c r="G47" s="11">
        <f t="shared" si="1"/>
        <v>108.77857682060912</v>
      </c>
    </row>
    <row r="48" spans="2:7" ht="12" customHeight="1">
      <c r="B48" s="8" t="s">
        <v>71</v>
      </c>
      <c r="C48" s="10">
        <v>1295997</v>
      </c>
      <c r="D48" s="11">
        <v>2</v>
      </c>
      <c r="E48" s="10">
        <v>1310761</v>
      </c>
      <c r="F48" s="11">
        <v>1.9</v>
      </c>
      <c r="G48" s="11">
        <f t="shared" si="1"/>
        <v>101.13920016790163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68</v>
      </c>
      <c r="C50" s="10">
        <f>SUM(C33,C38,C43)</f>
        <v>65988888</v>
      </c>
      <c r="D50" s="12">
        <v>100</v>
      </c>
      <c r="E50" s="10">
        <f>SUM(E33,E38,E43)</f>
        <v>69234267</v>
      </c>
      <c r="F50" s="12">
        <v>100</v>
      </c>
      <c r="G50" s="11">
        <f>SUM(E50/C50*100)</f>
        <v>104.91806893306037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4" t="s">
        <v>66</v>
      </c>
      <c r="D52" s="25" t="s">
        <v>25</v>
      </c>
      <c r="E52" s="24" t="s">
        <v>67</v>
      </c>
      <c r="F52" s="25" t="s">
        <v>25</v>
      </c>
      <c r="G52" s="7" t="s">
        <v>27</v>
      </c>
    </row>
    <row r="53" spans="2:7" ht="12" customHeight="1">
      <c r="B53" s="28" t="s">
        <v>69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2413</v>
      </c>
      <c r="D54" s="11">
        <v>100.5</v>
      </c>
      <c r="E54" s="10">
        <v>2524</v>
      </c>
      <c r="F54" s="11">
        <v>98.8</v>
      </c>
      <c r="G54" s="11">
        <f>SUM(E54/C54*100)</f>
        <v>104.6000828843763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5" t="s">
        <v>55</v>
      </c>
      <c r="D3" s="36"/>
      <c r="E3" s="36"/>
      <c r="F3" s="36"/>
      <c r="G3" s="37"/>
    </row>
    <row r="4" spans="2:7" ht="12" customHeight="1">
      <c r="B4" s="21" t="s">
        <v>0</v>
      </c>
      <c r="C4" s="29" t="s">
        <v>63</v>
      </c>
      <c r="D4" s="31"/>
      <c r="E4" s="29" t="s">
        <v>64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15150073</v>
      </c>
      <c r="D7" s="11">
        <v>50.5</v>
      </c>
      <c r="E7" s="10">
        <f>SUM(E8:E10)</f>
        <v>17860292</v>
      </c>
      <c r="F7" s="11">
        <v>53.1</v>
      </c>
      <c r="G7" s="11">
        <f aca="true" t="shared" si="0" ref="G7:G24">SUM(E7/C7*100)</f>
        <v>117.88914812489682</v>
      </c>
    </row>
    <row r="8" spans="2:7" ht="12" customHeight="1">
      <c r="B8" s="8" t="s">
        <v>6</v>
      </c>
      <c r="C8" s="10">
        <v>13452119</v>
      </c>
      <c r="D8" s="11">
        <v>44.8</v>
      </c>
      <c r="E8" s="10">
        <v>15829957</v>
      </c>
      <c r="F8" s="11">
        <v>47.1</v>
      </c>
      <c r="G8" s="11">
        <f t="shared" si="0"/>
        <v>117.67630809688794</v>
      </c>
    </row>
    <row r="9" spans="2:7" ht="12" customHeight="1">
      <c r="B9" s="8" t="s">
        <v>7</v>
      </c>
      <c r="C9" s="10">
        <v>1033013</v>
      </c>
      <c r="D9" s="11">
        <v>3.4</v>
      </c>
      <c r="E9" s="10">
        <v>1192533</v>
      </c>
      <c r="F9" s="11">
        <v>3.5</v>
      </c>
      <c r="G9" s="11">
        <f t="shared" si="0"/>
        <v>115.44220643883475</v>
      </c>
    </row>
    <row r="10" spans="2:7" ht="12" customHeight="1">
      <c r="B10" s="8" t="s">
        <v>8</v>
      </c>
      <c r="C10" s="10">
        <v>664941</v>
      </c>
      <c r="D10" s="11">
        <v>2.2</v>
      </c>
      <c r="E10" s="10">
        <v>837802</v>
      </c>
      <c r="F10" s="11">
        <v>2.5</v>
      </c>
      <c r="G10" s="11">
        <f t="shared" si="0"/>
        <v>125.9964417895723</v>
      </c>
    </row>
    <row r="11" spans="2:7" ht="12" customHeight="1">
      <c r="B11" s="8" t="s">
        <v>9</v>
      </c>
      <c r="C11" s="10">
        <f>SUM(C12:C14)</f>
        <v>6106407</v>
      </c>
      <c r="D11" s="11">
        <v>20.3</v>
      </c>
      <c r="E11" s="10">
        <f>SUM(E12:E14)</f>
        <v>6597354</v>
      </c>
      <c r="F11" s="11">
        <v>19.6</v>
      </c>
      <c r="G11" s="11">
        <f t="shared" si="0"/>
        <v>108.03986697905987</v>
      </c>
    </row>
    <row r="12" spans="2:7" ht="12" customHeight="1">
      <c r="B12" s="8" t="s">
        <v>10</v>
      </c>
      <c r="C12" s="10">
        <v>1154846</v>
      </c>
      <c r="D12" s="11">
        <v>3.8</v>
      </c>
      <c r="E12" s="10">
        <v>1237366</v>
      </c>
      <c r="F12" s="11">
        <v>3.7</v>
      </c>
      <c r="G12" s="11">
        <f t="shared" si="0"/>
        <v>107.14554148345321</v>
      </c>
    </row>
    <row r="13" spans="2:7" ht="12" customHeight="1">
      <c r="B13" s="8" t="s">
        <v>28</v>
      </c>
      <c r="C13" s="10">
        <v>107775</v>
      </c>
      <c r="D13" s="11">
        <v>0.4</v>
      </c>
      <c r="E13" s="10">
        <v>108998</v>
      </c>
      <c r="F13" s="11">
        <v>0.3</v>
      </c>
      <c r="G13" s="11">
        <f t="shared" si="0"/>
        <v>101.13477151472976</v>
      </c>
    </row>
    <row r="14" spans="2:7" ht="12" customHeight="1">
      <c r="B14" s="8" t="s">
        <v>11</v>
      </c>
      <c r="C14" s="10">
        <f>SUM(C15:C17)</f>
        <v>4843786</v>
      </c>
      <c r="D14" s="11">
        <v>16.1</v>
      </c>
      <c r="E14" s="10">
        <f>SUM(E15:E17)</f>
        <v>5250990</v>
      </c>
      <c r="F14" s="11">
        <v>15.6</v>
      </c>
      <c r="G14" s="11">
        <f t="shared" si="0"/>
        <v>108.40672977707932</v>
      </c>
    </row>
    <row r="15" spans="2:7" ht="12" customHeight="1">
      <c r="B15" s="8" t="s">
        <v>12</v>
      </c>
      <c r="C15" s="10">
        <v>4471675</v>
      </c>
      <c r="D15" s="11">
        <v>14.9</v>
      </c>
      <c r="E15" s="10">
        <v>4770242</v>
      </c>
      <c r="F15" s="11">
        <v>14.2</v>
      </c>
      <c r="G15" s="11">
        <f t="shared" si="0"/>
        <v>106.67684927907328</v>
      </c>
    </row>
    <row r="16" spans="2:7" ht="12" customHeight="1">
      <c r="B16" s="8" t="s">
        <v>13</v>
      </c>
      <c r="C16" s="10">
        <v>272776</v>
      </c>
      <c r="D16" s="11">
        <v>0.9</v>
      </c>
      <c r="E16" s="10">
        <v>375291</v>
      </c>
      <c r="F16" s="11">
        <v>1.1</v>
      </c>
      <c r="G16" s="11">
        <f t="shared" si="0"/>
        <v>137.5821186614658</v>
      </c>
    </row>
    <row r="17" spans="2:7" ht="12" customHeight="1">
      <c r="B17" s="8" t="s">
        <v>14</v>
      </c>
      <c r="C17" s="10">
        <v>99335</v>
      </c>
      <c r="D17" s="11">
        <v>0.3</v>
      </c>
      <c r="E17" s="10">
        <v>105457</v>
      </c>
      <c r="F17" s="11">
        <v>0.3</v>
      </c>
      <c r="G17" s="11">
        <f t="shared" si="0"/>
        <v>106.16298384255299</v>
      </c>
    </row>
    <row r="18" spans="2:7" ht="12" customHeight="1">
      <c r="B18" s="8" t="s">
        <v>15</v>
      </c>
      <c r="C18" s="10">
        <f>SUM(C19:C21)</f>
        <v>10647210</v>
      </c>
      <c r="D18" s="11">
        <v>35.5</v>
      </c>
      <c r="E18" s="10">
        <f>SUM(E19:E21)</f>
        <v>10928766</v>
      </c>
      <c r="F18" s="11">
        <v>32.5</v>
      </c>
      <c r="G18" s="11">
        <f t="shared" si="0"/>
        <v>102.64441107106931</v>
      </c>
    </row>
    <row r="19" spans="2:7" ht="12" customHeight="1">
      <c r="B19" s="8" t="s">
        <v>16</v>
      </c>
      <c r="C19" s="10">
        <v>1541214</v>
      </c>
      <c r="D19" s="11">
        <v>5.1</v>
      </c>
      <c r="E19" s="10">
        <v>1594319</v>
      </c>
      <c r="F19" s="11">
        <v>4.7</v>
      </c>
      <c r="G19" s="11">
        <f t="shared" si="0"/>
        <v>103.44566036903376</v>
      </c>
    </row>
    <row r="20" spans="2:7" ht="12" customHeight="1">
      <c r="B20" s="8" t="s">
        <v>17</v>
      </c>
      <c r="C20" s="10">
        <v>204331</v>
      </c>
      <c r="D20" s="11">
        <v>0.7</v>
      </c>
      <c r="E20" s="10">
        <v>310466</v>
      </c>
      <c r="F20" s="11">
        <v>0.9</v>
      </c>
      <c r="G20" s="11">
        <f t="shared" si="0"/>
        <v>151.94268123779554</v>
      </c>
    </row>
    <row r="21" spans="2:7" ht="12" customHeight="1">
      <c r="B21" s="8" t="s">
        <v>18</v>
      </c>
      <c r="C21" s="10">
        <f>SUM(C22:C24)</f>
        <v>8901665</v>
      </c>
      <c r="D21" s="11">
        <v>29.7</v>
      </c>
      <c r="E21" s="10">
        <f>SUM(E22:E24)</f>
        <v>9023981</v>
      </c>
      <c r="F21" s="11">
        <v>26.9</v>
      </c>
      <c r="G21" s="11">
        <f t="shared" si="0"/>
        <v>101.37408001761467</v>
      </c>
    </row>
    <row r="22" spans="2:7" ht="12" customHeight="1">
      <c r="B22" s="8" t="s">
        <v>19</v>
      </c>
      <c r="C22" s="10">
        <v>5928189</v>
      </c>
      <c r="D22" s="11">
        <v>19.8</v>
      </c>
      <c r="E22" s="10">
        <v>6045832</v>
      </c>
      <c r="F22" s="11">
        <v>18</v>
      </c>
      <c r="G22" s="11">
        <f t="shared" si="0"/>
        <v>101.98446776916188</v>
      </c>
    </row>
    <row r="23" spans="2:7" ht="12" customHeight="1">
      <c r="B23" s="8" t="s">
        <v>20</v>
      </c>
      <c r="C23" s="10">
        <v>2015810</v>
      </c>
      <c r="D23" s="11">
        <v>6.7</v>
      </c>
      <c r="E23" s="10">
        <v>2040403</v>
      </c>
      <c r="F23" s="11">
        <v>6.1</v>
      </c>
      <c r="G23" s="11">
        <f t="shared" si="0"/>
        <v>101.2200058537263</v>
      </c>
    </row>
    <row r="24" spans="2:7" ht="12" customHeight="1">
      <c r="B24" s="8" t="s">
        <v>21</v>
      </c>
      <c r="C24" s="10">
        <v>957666</v>
      </c>
      <c r="D24" s="11">
        <v>3.2</v>
      </c>
      <c r="E24" s="10">
        <v>937746</v>
      </c>
      <c r="F24" s="11">
        <v>2.8</v>
      </c>
      <c r="G24" s="11">
        <f t="shared" si="0"/>
        <v>97.919942861081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1890530</v>
      </c>
      <c r="D26" s="11">
        <v>6.3</v>
      </c>
      <c r="E26" s="10">
        <v>1779816</v>
      </c>
      <c r="F26" s="11">
        <v>5.3</v>
      </c>
      <c r="G26" s="11">
        <f>SUM(E26/C26*100)</f>
        <v>94.14375862853274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30013160</v>
      </c>
      <c r="D28" s="12">
        <v>100</v>
      </c>
      <c r="E28" s="10">
        <f>SUM(E7,E11,E18-E26)</f>
        <v>33606596</v>
      </c>
      <c r="F28" s="12">
        <v>100</v>
      </c>
      <c r="G28" s="11">
        <f>SUM(E28/C28*100)</f>
        <v>111.972867901947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1755902</v>
      </c>
      <c r="D30" s="11">
        <v>5.9</v>
      </c>
      <c r="E30" s="10">
        <v>1966601</v>
      </c>
      <c r="F30" s="11">
        <v>5.9</v>
      </c>
      <c r="G30" s="11">
        <f>SUM(E30/C30*100)</f>
        <v>111.9994737747323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6044040</v>
      </c>
      <c r="D33" s="12">
        <v>20.1</v>
      </c>
      <c r="E33" s="10">
        <f>SUM(E34:E36)</f>
        <v>6134025</v>
      </c>
      <c r="F33" s="12">
        <v>18.3</v>
      </c>
      <c r="G33" s="11">
        <f>SUM(E33/C33*100)</f>
        <v>101.48882204618104</v>
      </c>
    </row>
    <row r="34" spans="2:7" ht="12" customHeight="1">
      <c r="B34" s="8" t="s">
        <v>31</v>
      </c>
      <c r="C34" s="10">
        <v>6042092</v>
      </c>
      <c r="D34" s="11">
        <v>20.1</v>
      </c>
      <c r="E34" s="10">
        <v>6134025</v>
      </c>
      <c r="F34" s="11">
        <v>18.3</v>
      </c>
      <c r="G34" s="11">
        <f>SUM(E34/C34*100)</f>
        <v>101.5215425385777</v>
      </c>
    </row>
    <row r="35" spans="2:7" ht="12" customHeight="1">
      <c r="B35" s="8" t="s">
        <v>32</v>
      </c>
      <c r="C35" s="15">
        <v>944</v>
      </c>
      <c r="D35" s="16">
        <v>0</v>
      </c>
      <c r="E35" s="16" t="s">
        <v>46</v>
      </c>
      <c r="F35" s="16" t="s">
        <v>46</v>
      </c>
      <c r="G35" s="17" t="s">
        <v>46</v>
      </c>
    </row>
    <row r="36" spans="2:7" ht="12" customHeight="1">
      <c r="B36" s="8" t="s">
        <v>33</v>
      </c>
      <c r="C36" s="15">
        <v>1004</v>
      </c>
      <c r="D36" s="16">
        <v>0</v>
      </c>
      <c r="E36" s="16" t="s">
        <v>46</v>
      </c>
      <c r="F36" s="16" t="s">
        <v>46</v>
      </c>
      <c r="G36" s="17" t="s">
        <v>46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11295175</v>
      </c>
      <c r="D38" s="12">
        <v>37.6</v>
      </c>
      <c r="E38" s="10">
        <f>SUM(E39:E41)</f>
        <v>13538852</v>
      </c>
      <c r="F38" s="12">
        <v>40.3</v>
      </c>
      <c r="G38" s="11">
        <f>SUM(E38/C38*100)</f>
        <v>119.86403043777543</v>
      </c>
    </row>
    <row r="39" spans="2:7" ht="12" customHeight="1">
      <c r="B39" s="8" t="s">
        <v>34</v>
      </c>
      <c r="C39" s="10">
        <v>15629</v>
      </c>
      <c r="D39" s="11">
        <v>0.1</v>
      </c>
      <c r="E39" s="15">
        <v>18300</v>
      </c>
      <c r="F39" s="16">
        <v>0.1</v>
      </c>
      <c r="G39" s="11">
        <f>SUM(E39/C39*100)</f>
        <v>117.09002495361187</v>
      </c>
    </row>
    <row r="40" spans="2:7" ht="12" customHeight="1">
      <c r="B40" s="8" t="s">
        <v>41</v>
      </c>
      <c r="C40" s="10">
        <v>1970096</v>
      </c>
      <c r="D40" s="11">
        <v>6.6</v>
      </c>
      <c r="E40" s="10">
        <v>2210309</v>
      </c>
      <c r="F40" s="11">
        <v>6.6</v>
      </c>
      <c r="G40" s="11">
        <f>SUM(E40/C40*100)</f>
        <v>112.19295912483453</v>
      </c>
    </row>
    <row r="41" spans="2:7" ht="12" customHeight="1">
      <c r="B41" s="8" t="s">
        <v>42</v>
      </c>
      <c r="C41" s="10">
        <v>9309450</v>
      </c>
      <c r="D41" s="11">
        <v>31</v>
      </c>
      <c r="E41" s="10">
        <v>11310243</v>
      </c>
      <c r="F41" s="11">
        <v>33.7</v>
      </c>
      <c r="G41" s="11">
        <f>SUM(E41/C41*100)</f>
        <v>121.49206451508951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12673945</v>
      </c>
      <c r="D43" s="12">
        <v>42.2</v>
      </c>
      <c r="E43" s="10">
        <f>SUM(E44:E48)</f>
        <v>13933719</v>
      </c>
      <c r="F43" s="12">
        <v>41.5</v>
      </c>
      <c r="G43" s="11">
        <f aca="true" t="shared" si="1" ref="G43:G48">SUM(E43/C43*100)</f>
        <v>109.93987270735354</v>
      </c>
    </row>
    <row r="44" spans="2:7" ht="12" customHeight="1">
      <c r="B44" s="8" t="s">
        <v>35</v>
      </c>
      <c r="C44" s="10">
        <v>2137501</v>
      </c>
      <c r="D44" s="11">
        <v>7.1</v>
      </c>
      <c r="E44" s="10">
        <v>2238774</v>
      </c>
      <c r="F44" s="11">
        <v>6.7</v>
      </c>
      <c r="G44" s="11">
        <f t="shared" si="1"/>
        <v>104.73791591208612</v>
      </c>
    </row>
    <row r="45" spans="2:7" ht="12" customHeight="1">
      <c r="B45" s="8" t="s">
        <v>36</v>
      </c>
      <c r="C45" s="10">
        <v>3205092</v>
      </c>
      <c r="D45" s="11">
        <v>10.7</v>
      </c>
      <c r="E45" s="10">
        <v>3602171</v>
      </c>
      <c r="F45" s="11">
        <v>10.7</v>
      </c>
      <c r="G45" s="11">
        <f t="shared" si="1"/>
        <v>112.38900474619761</v>
      </c>
    </row>
    <row r="46" spans="2:7" ht="12" customHeight="1">
      <c r="B46" s="8" t="s">
        <v>37</v>
      </c>
      <c r="C46" s="10">
        <v>2049897</v>
      </c>
      <c r="D46" s="11">
        <v>6.8</v>
      </c>
      <c r="E46" s="10">
        <v>2243359</v>
      </c>
      <c r="F46" s="11">
        <v>6.7</v>
      </c>
      <c r="G46" s="11">
        <f t="shared" si="1"/>
        <v>109.43764491581771</v>
      </c>
    </row>
    <row r="47" spans="2:7" ht="12" customHeight="1">
      <c r="B47" s="8" t="s">
        <v>38</v>
      </c>
      <c r="C47" s="10">
        <v>4429871</v>
      </c>
      <c r="D47" s="11">
        <v>14.8</v>
      </c>
      <c r="E47" s="10">
        <v>4945203</v>
      </c>
      <c r="F47" s="11">
        <v>14.7</v>
      </c>
      <c r="G47" s="11">
        <f t="shared" si="1"/>
        <v>111.63311527581729</v>
      </c>
    </row>
    <row r="48" spans="2:7" ht="12" customHeight="1">
      <c r="B48" s="8" t="s">
        <v>71</v>
      </c>
      <c r="C48" s="10">
        <v>851584</v>
      </c>
      <c r="D48" s="11">
        <v>2.8</v>
      </c>
      <c r="E48" s="10">
        <v>904212</v>
      </c>
      <c r="F48" s="11">
        <v>2.7</v>
      </c>
      <c r="G48" s="11">
        <f t="shared" si="1"/>
        <v>106.1800127761912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68</v>
      </c>
      <c r="C50" s="10">
        <f>SUM(C33,C38,C43)</f>
        <v>30013160</v>
      </c>
      <c r="D50" s="12">
        <v>100</v>
      </c>
      <c r="E50" s="10">
        <f>SUM(E33,E38,E43)</f>
        <v>33606596</v>
      </c>
      <c r="F50" s="12">
        <v>100</v>
      </c>
      <c r="G50" s="11">
        <f>SUM(E50/C50*100)</f>
        <v>111.972867901947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4" t="s">
        <v>66</v>
      </c>
      <c r="D52" s="25" t="s">
        <v>25</v>
      </c>
      <c r="E52" s="24" t="s">
        <v>67</v>
      </c>
      <c r="F52" s="25" t="s">
        <v>25</v>
      </c>
      <c r="G52" s="7" t="s">
        <v>27</v>
      </c>
    </row>
    <row r="53" spans="2:7" ht="12" customHeight="1">
      <c r="B53" s="28" t="s">
        <v>69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1878</v>
      </c>
      <c r="D54" s="11">
        <v>78.3</v>
      </c>
      <c r="E54" s="10">
        <v>2099</v>
      </c>
      <c r="F54" s="11">
        <v>82.2</v>
      </c>
      <c r="G54" s="11">
        <f>SUM(E54/C54*100)</f>
        <v>111.76783812566559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5" t="s">
        <v>56</v>
      </c>
      <c r="D3" s="36"/>
      <c r="E3" s="36"/>
      <c r="F3" s="36"/>
      <c r="G3" s="37"/>
    </row>
    <row r="4" spans="2:7" ht="12" customHeight="1">
      <c r="B4" s="21" t="s">
        <v>0</v>
      </c>
      <c r="C4" s="29" t="s">
        <v>60</v>
      </c>
      <c r="D4" s="31"/>
      <c r="E4" s="29" t="s">
        <v>64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14780677</v>
      </c>
      <c r="D7" s="11">
        <v>64.3</v>
      </c>
      <c r="E7" s="10">
        <f>SUM(E8:E10)</f>
        <v>16170341</v>
      </c>
      <c r="F7" s="11">
        <v>64.2</v>
      </c>
      <c r="G7" s="11">
        <f aca="true" t="shared" si="0" ref="G7:G24">SUM(E7/C7*100)</f>
        <v>109.40189681433401</v>
      </c>
    </row>
    <row r="8" spans="2:7" ht="12" customHeight="1">
      <c r="B8" s="8" t="s">
        <v>6</v>
      </c>
      <c r="C8" s="10">
        <v>13211885</v>
      </c>
      <c r="D8" s="11">
        <v>57.5</v>
      </c>
      <c r="E8" s="10">
        <v>14411602</v>
      </c>
      <c r="F8" s="11">
        <v>57.2</v>
      </c>
      <c r="G8" s="11">
        <f t="shared" si="0"/>
        <v>109.08058918163456</v>
      </c>
    </row>
    <row r="9" spans="2:7" ht="12" customHeight="1">
      <c r="B9" s="8" t="s">
        <v>7</v>
      </c>
      <c r="C9" s="10">
        <v>915574</v>
      </c>
      <c r="D9" s="11">
        <v>4</v>
      </c>
      <c r="E9" s="10">
        <v>999503</v>
      </c>
      <c r="F9" s="11">
        <v>4</v>
      </c>
      <c r="G9" s="11">
        <f t="shared" si="0"/>
        <v>109.16681775585589</v>
      </c>
    </row>
    <row r="10" spans="2:7" ht="12" customHeight="1">
      <c r="B10" s="8" t="s">
        <v>8</v>
      </c>
      <c r="C10" s="10">
        <v>653218</v>
      </c>
      <c r="D10" s="11">
        <v>2.8</v>
      </c>
      <c r="E10" s="10">
        <v>759236</v>
      </c>
      <c r="F10" s="11">
        <v>3</v>
      </c>
      <c r="G10" s="11">
        <f t="shared" si="0"/>
        <v>116.2301100092159</v>
      </c>
    </row>
    <row r="11" spans="2:7" ht="12" customHeight="1">
      <c r="B11" s="8" t="s">
        <v>9</v>
      </c>
      <c r="C11" s="10">
        <f>SUM(C12:C14)</f>
        <v>3739266</v>
      </c>
      <c r="D11" s="11">
        <v>16.3</v>
      </c>
      <c r="E11" s="10">
        <f>SUM(E12:E14)</f>
        <v>4428758</v>
      </c>
      <c r="F11" s="11">
        <v>17.6</v>
      </c>
      <c r="G11" s="11">
        <f t="shared" si="0"/>
        <v>118.43923379615144</v>
      </c>
    </row>
    <row r="12" spans="2:7" ht="12" customHeight="1">
      <c r="B12" s="8" t="s">
        <v>10</v>
      </c>
      <c r="C12" s="10">
        <v>737753</v>
      </c>
      <c r="D12" s="11">
        <v>3.2</v>
      </c>
      <c r="E12" s="10">
        <v>789627</v>
      </c>
      <c r="F12" s="11">
        <v>3.1</v>
      </c>
      <c r="G12" s="11">
        <f t="shared" si="0"/>
        <v>107.03135060108193</v>
      </c>
    </row>
    <row r="13" spans="2:7" ht="12" customHeight="1">
      <c r="B13" s="8" t="s">
        <v>28</v>
      </c>
      <c r="C13" s="10">
        <v>69708</v>
      </c>
      <c r="D13" s="11">
        <v>0.3</v>
      </c>
      <c r="E13" s="10">
        <v>70999</v>
      </c>
      <c r="F13" s="11">
        <v>0.3</v>
      </c>
      <c r="G13" s="11">
        <f t="shared" si="0"/>
        <v>101.8520112469157</v>
      </c>
    </row>
    <row r="14" spans="2:7" ht="12" customHeight="1">
      <c r="B14" s="8" t="s">
        <v>11</v>
      </c>
      <c r="C14" s="10">
        <f>SUM(C15:C17)</f>
        <v>2931805</v>
      </c>
      <c r="D14" s="11">
        <v>12.8</v>
      </c>
      <c r="E14" s="10">
        <f>SUM(E15:E17)</f>
        <v>3568132</v>
      </c>
      <c r="F14" s="11">
        <v>14.2</v>
      </c>
      <c r="G14" s="11">
        <f t="shared" si="0"/>
        <v>121.70427432929543</v>
      </c>
    </row>
    <row r="15" spans="2:7" ht="12" customHeight="1">
      <c r="B15" s="8" t="s">
        <v>12</v>
      </c>
      <c r="C15" s="10">
        <v>2604839</v>
      </c>
      <c r="D15" s="11">
        <v>11.3</v>
      </c>
      <c r="E15" s="10">
        <v>3141147</v>
      </c>
      <c r="F15" s="11">
        <v>12.5</v>
      </c>
      <c r="G15" s="11">
        <f t="shared" si="0"/>
        <v>120.58891163714918</v>
      </c>
    </row>
    <row r="16" spans="2:7" ht="12" customHeight="1">
      <c r="B16" s="8" t="s">
        <v>13</v>
      </c>
      <c r="C16" s="10">
        <v>270808</v>
      </c>
      <c r="D16" s="11">
        <v>1.2</v>
      </c>
      <c r="E16" s="10">
        <v>367688</v>
      </c>
      <c r="F16" s="11">
        <v>1.5</v>
      </c>
      <c r="G16" s="11">
        <f t="shared" si="0"/>
        <v>135.77442320758618</v>
      </c>
    </row>
    <row r="17" spans="2:7" ht="12" customHeight="1">
      <c r="B17" s="8" t="s">
        <v>14</v>
      </c>
      <c r="C17" s="10">
        <v>56158</v>
      </c>
      <c r="D17" s="11">
        <v>0.2</v>
      </c>
      <c r="E17" s="10">
        <v>59297</v>
      </c>
      <c r="F17" s="11">
        <v>0.2</v>
      </c>
      <c r="G17" s="11">
        <f t="shared" si="0"/>
        <v>105.5895865237366</v>
      </c>
    </row>
    <row r="18" spans="2:7" ht="12" customHeight="1">
      <c r="B18" s="8" t="s">
        <v>15</v>
      </c>
      <c r="C18" s="10">
        <f>SUM(C19:C21)</f>
        <v>5578350</v>
      </c>
      <c r="D18" s="11">
        <v>24.3</v>
      </c>
      <c r="E18" s="10">
        <f>SUM(E19:E21)</f>
        <v>5780241</v>
      </c>
      <c r="F18" s="11">
        <v>22.9</v>
      </c>
      <c r="G18" s="11">
        <f t="shared" si="0"/>
        <v>103.61918846970879</v>
      </c>
    </row>
    <row r="19" spans="2:7" ht="12" customHeight="1">
      <c r="B19" s="8" t="s">
        <v>16</v>
      </c>
      <c r="C19" s="10">
        <v>2199319</v>
      </c>
      <c r="D19" s="11">
        <v>9.6</v>
      </c>
      <c r="E19" s="10">
        <v>2167636</v>
      </c>
      <c r="F19" s="11">
        <v>8.6</v>
      </c>
      <c r="G19" s="11">
        <f t="shared" si="0"/>
        <v>98.55941771066408</v>
      </c>
    </row>
    <row r="20" spans="2:7" ht="12" customHeight="1">
      <c r="B20" s="8" t="s">
        <v>17</v>
      </c>
      <c r="C20" s="10">
        <v>141468</v>
      </c>
      <c r="D20" s="11">
        <v>0.6</v>
      </c>
      <c r="E20" s="10">
        <v>219932</v>
      </c>
      <c r="F20" s="11">
        <v>0.9</v>
      </c>
      <c r="G20" s="11">
        <f t="shared" si="0"/>
        <v>155.46413323154354</v>
      </c>
    </row>
    <row r="21" spans="2:7" ht="12" customHeight="1">
      <c r="B21" s="8" t="s">
        <v>18</v>
      </c>
      <c r="C21" s="10">
        <f>SUM(C22:C24)</f>
        <v>3237563</v>
      </c>
      <c r="D21" s="11">
        <v>14.1</v>
      </c>
      <c r="E21" s="10">
        <f>SUM(E22:E24)</f>
        <v>3392673</v>
      </c>
      <c r="F21" s="11">
        <v>13.5</v>
      </c>
      <c r="G21" s="11">
        <f t="shared" si="0"/>
        <v>104.79094924175993</v>
      </c>
    </row>
    <row r="22" spans="2:7" ht="12" customHeight="1">
      <c r="B22" s="8" t="s">
        <v>19</v>
      </c>
      <c r="C22" s="10">
        <v>1526458</v>
      </c>
      <c r="D22" s="11">
        <v>6.6</v>
      </c>
      <c r="E22" s="10">
        <v>1654668</v>
      </c>
      <c r="F22" s="11">
        <v>6.6</v>
      </c>
      <c r="G22" s="11">
        <f t="shared" si="0"/>
        <v>108.39918294509249</v>
      </c>
    </row>
    <row r="23" spans="2:7" ht="12" customHeight="1">
      <c r="B23" s="8" t="s">
        <v>20</v>
      </c>
      <c r="C23" s="10">
        <v>1091693</v>
      </c>
      <c r="D23" s="11">
        <v>4.8</v>
      </c>
      <c r="E23" s="10">
        <v>1127180</v>
      </c>
      <c r="F23" s="11">
        <v>4.5</v>
      </c>
      <c r="G23" s="11">
        <f t="shared" si="0"/>
        <v>103.25063914488781</v>
      </c>
    </row>
    <row r="24" spans="2:7" ht="12" customHeight="1">
      <c r="B24" s="8" t="s">
        <v>21</v>
      </c>
      <c r="C24" s="10">
        <v>619412</v>
      </c>
      <c r="D24" s="11">
        <v>2.7</v>
      </c>
      <c r="E24" s="10">
        <v>610825</v>
      </c>
      <c r="F24" s="11">
        <v>2.4</v>
      </c>
      <c r="G24" s="11">
        <f t="shared" si="0"/>
        <v>98.61368523696667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1128275</v>
      </c>
      <c r="D26" s="11">
        <v>4.9</v>
      </c>
      <c r="E26" s="10">
        <v>1175138</v>
      </c>
      <c r="F26" s="11">
        <v>4.73</v>
      </c>
      <c r="G26" s="11">
        <f>SUM(E26/C26*100)</f>
        <v>104.15350867474685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22970018</v>
      </c>
      <c r="D28" s="12">
        <v>100</v>
      </c>
      <c r="E28" s="10">
        <f>SUM(E7,E11,E18-E26)</f>
        <v>25204202</v>
      </c>
      <c r="F28" s="12">
        <v>100</v>
      </c>
      <c r="G28" s="11">
        <f>SUM(E28/C28*100)</f>
        <v>109.72652263485384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2505679</v>
      </c>
      <c r="D30" s="11">
        <v>10.9</v>
      </c>
      <c r="E30" s="10">
        <v>2673789</v>
      </c>
      <c r="F30" s="11">
        <v>10.6</v>
      </c>
      <c r="G30" s="11">
        <f>SUM(E30/C30*100)</f>
        <v>106.70915947334036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1594112</v>
      </c>
      <c r="D33" s="12">
        <v>6.9</v>
      </c>
      <c r="E33" s="10">
        <f>SUM(E34:E36)</f>
        <v>1702068</v>
      </c>
      <c r="F33" s="12">
        <v>6.8</v>
      </c>
      <c r="G33" s="11">
        <f>SUM(E33/C33*100)</f>
        <v>106.77217159145656</v>
      </c>
    </row>
    <row r="34" spans="2:7" ht="12" customHeight="1">
      <c r="B34" s="8" t="s">
        <v>31</v>
      </c>
      <c r="C34" s="10">
        <v>1589892</v>
      </c>
      <c r="D34" s="11">
        <v>6.9</v>
      </c>
      <c r="E34" s="10">
        <v>1702068</v>
      </c>
      <c r="F34" s="11">
        <v>6.8</v>
      </c>
      <c r="G34" s="11">
        <f>SUM(E34/C34*100)</f>
        <v>107.05557358613038</v>
      </c>
    </row>
    <row r="35" spans="2:7" ht="12" customHeight="1">
      <c r="B35" s="8" t="s">
        <v>32</v>
      </c>
      <c r="C35" s="15">
        <v>4220</v>
      </c>
      <c r="D35" s="16">
        <v>0</v>
      </c>
      <c r="E35" s="16" t="s">
        <v>50</v>
      </c>
      <c r="F35" s="16" t="s">
        <v>50</v>
      </c>
      <c r="G35" s="17" t="s">
        <v>50</v>
      </c>
    </row>
    <row r="36" spans="2:7" ht="12" customHeight="1">
      <c r="B36" s="8" t="s">
        <v>33</v>
      </c>
      <c r="C36" s="15" t="s">
        <v>48</v>
      </c>
      <c r="D36" s="16" t="s">
        <v>50</v>
      </c>
      <c r="E36" s="16" t="s">
        <v>50</v>
      </c>
      <c r="F36" s="16" t="s">
        <v>50</v>
      </c>
      <c r="G36" s="17" t="s">
        <v>50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11640645</v>
      </c>
      <c r="D38" s="12">
        <v>50.7</v>
      </c>
      <c r="E38" s="10">
        <f>SUM(E39:E41)</f>
        <v>12116800</v>
      </c>
      <c r="F38" s="12">
        <v>48.1</v>
      </c>
      <c r="G38" s="11">
        <f>SUM(E38/C38*100)</f>
        <v>104.09045203251195</v>
      </c>
    </row>
    <row r="39" spans="2:7" ht="12" customHeight="1">
      <c r="B39" s="8" t="s">
        <v>34</v>
      </c>
      <c r="C39" s="10">
        <v>15856</v>
      </c>
      <c r="D39" s="11">
        <v>0.1</v>
      </c>
      <c r="E39" s="15">
        <v>14242</v>
      </c>
      <c r="F39" s="16">
        <v>0.1</v>
      </c>
      <c r="G39" s="11">
        <f>SUM(E39/C39*100)</f>
        <v>89.82088799192735</v>
      </c>
    </row>
    <row r="40" spans="2:7" ht="12" customHeight="1">
      <c r="B40" s="8" t="s">
        <v>41</v>
      </c>
      <c r="C40" s="10">
        <v>1161640</v>
      </c>
      <c r="D40" s="11">
        <v>5.1</v>
      </c>
      <c r="E40" s="10">
        <v>1368881</v>
      </c>
      <c r="F40" s="11">
        <v>5.4</v>
      </c>
      <c r="G40" s="11">
        <f>SUM(E40/C40*100)</f>
        <v>117.84038084088013</v>
      </c>
    </row>
    <row r="41" spans="2:7" ht="12" customHeight="1">
      <c r="B41" s="8" t="s">
        <v>42</v>
      </c>
      <c r="C41" s="10">
        <v>10463149</v>
      </c>
      <c r="D41" s="11">
        <v>45.6</v>
      </c>
      <c r="E41" s="10">
        <v>10733677</v>
      </c>
      <c r="F41" s="11">
        <v>42.6</v>
      </c>
      <c r="G41" s="11">
        <f>SUM(E41/C41*100)</f>
        <v>102.58553137301207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9735261</v>
      </c>
      <c r="D43" s="12">
        <v>42.4</v>
      </c>
      <c r="E43" s="10">
        <f>SUM(E44:E48)</f>
        <v>11385334</v>
      </c>
      <c r="F43" s="16">
        <v>45.2</v>
      </c>
      <c r="G43" s="11">
        <f aca="true" t="shared" si="1" ref="G43:G48">SUM(E43/C43*100)</f>
        <v>116.94944799117353</v>
      </c>
    </row>
    <row r="44" spans="2:7" ht="12" customHeight="1">
      <c r="B44" s="8" t="s">
        <v>35</v>
      </c>
      <c r="C44" s="10">
        <v>2575067</v>
      </c>
      <c r="D44" s="11">
        <v>11.2</v>
      </c>
      <c r="E44" s="10">
        <v>2711650</v>
      </c>
      <c r="F44" s="11">
        <v>10.8</v>
      </c>
      <c r="G44" s="11">
        <f t="shared" si="1"/>
        <v>105.30405616630559</v>
      </c>
    </row>
    <row r="45" spans="2:7" ht="12" customHeight="1">
      <c r="B45" s="8" t="s">
        <v>36</v>
      </c>
      <c r="C45" s="10">
        <v>2347208</v>
      </c>
      <c r="D45" s="11">
        <v>10.2</v>
      </c>
      <c r="E45" s="10">
        <v>3376654</v>
      </c>
      <c r="F45" s="11">
        <v>13.4</v>
      </c>
      <c r="G45" s="11">
        <f t="shared" si="1"/>
        <v>143.85832018295778</v>
      </c>
    </row>
    <row r="46" spans="2:7" ht="12" customHeight="1">
      <c r="B46" s="8" t="s">
        <v>37</v>
      </c>
      <c r="C46" s="10">
        <v>1215054</v>
      </c>
      <c r="D46" s="11">
        <v>5.3</v>
      </c>
      <c r="E46" s="10">
        <v>1371515</v>
      </c>
      <c r="F46" s="11">
        <v>5.4</v>
      </c>
      <c r="G46" s="11">
        <f t="shared" si="1"/>
        <v>112.87687625405948</v>
      </c>
    </row>
    <row r="47" spans="2:7" ht="12" customHeight="1">
      <c r="B47" s="8" t="s">
        <v>38</v>
      </c>
      <c r="C47" s="10">
        <v>2879021</v>
      </c>
      <c r="D47" s="11">
        <v>12.5</v>
      </c>
      <c r="E47" s="10">
        <v>3177698</v>
      </c>
      <c r="F47" s="11">
        <v>12.6</v>
      </c>
      <c r="G47" s="11">
        <f t="shared" si="1"/>
        <v>110.37425569316792</v>
      </c>
    </row>
    <row r="48" spans="2:7" ht="12" customHeight="1">
      <c r="B48" s="8" t="s">
        <v>71</v>
      </c>
      <c r="C48" s="10">
        <v>718911</v>
      </c>
      <c r="D48" s="11">
        <v>3.1</v>
      </c>
      <c r="E48" s="10">
        <v>747817</v>
      </c>
      <c r="F48" s="11">
        <v>3</v>
      </c>
      <c r="G48" s="11">
        <f t="shared" si="1"/>
        <v>104.02080368780003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68</v>
      </c>
      <c r="C50" s="10">
        <f>SUM(C33,C38,C43)</f>
        <v>22970018</v>
      </c>
      <c r="D50" s="12">
        <v>100</v>
      </c>
      <c r="E50" s="10">
        <f>SUM(E33,E38,E43)</f>
        <v>25204202</v>
      </c>
      <c r="F50" s="12">
        <v>100</v>
      </c>
      <c r="G50" s="11">
        <f>SUM(E50/C50*100)</f>
        <v>109.72652263485384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4" t="s">
        <v>66</v>
      </c>
      <c r="D52" s="25" t="s">
        <v>25</v>
      </c>
      <c r="E52" s="24" t="s">
        <v>67</v>
      </c>
      <c r="F52" s="25" t="s">
        <v>25</v>
      </c>
      <c r="G52" s="7" t="s">
        <v>27</v>
      </c>
    </row>
    <row r="53" spans="2:7" ht="12" customHeight="1">
      <c r="B53" s="28" t="s">
        <v>69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2222</v>
      </c>
      <c r="D54" s="11">
        <v>92.6</v>
      </c>
      <c r="E54" s="10">
        <v>2416</v>
      </c>
      <c r="F54" s="11">
        <v>94.6</v>
      </c>
      <c r="G54" s="11">
        <f>SUM(E54/C54*100)</f>
        <v>108.73087308730874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5" t="s">
        <v>57</v>
      </c>
      <c r="D3" s="36"/>
      <c r="E3" s="36"/>
      <c r="F3" s="36"/>
      <c r="G3" s="37"/>
    </row>
    <row r="4" spans="2:7" ht="12" customHeight="1">
      <c r="B4" s="21" t="s">
        <v>0</v>
      </c>
      <c r="C4" s="29" t="s">
        <v>62</v>
      </c>
      <c r="D4" s="31"/>
      <c r="E4" s="29" t="s">
        <v>64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15308043</v>
      </c>
      <c r="D7" s="11">
        <v>60.5</v>
      </c>
      <c r="E7" s="10">
        <f>SUM(E8:E10)</f>
        <v>17292606</v>
      </c>
      <c r="F7" s="11">
        <v>63.7</v>
      </c>
      <c r="G7" s="11">
        <f aca="true" t="shared" si="0" ref="G7:G24">SUM(E7/C7*100)</f>
        <v>112.96418490593474</v>
      </c>
    </row>
    <row r="8" spans="2:7" ht="12" customHeight="1">
      <c r="B8" s="8" t="s">
        <v>6</v>
      </c>
      <c r="C8" s="10">
        <v>13634276</v>
      </c>
      <c r="D8" s="11">
        <v>53.8</v>
      </c>
      <c r="E8" s="10">
        <v>15375535</v>
      </c>
      <c r="F8" s="11">
        <v>56.7</v>
      </c>
      <c r="G8" s="11">
        <f t="shared" si="0"/>
        <v>112.77118785038532</v>
      </c>
    </row>
    <row r="9" spans="2:7" ht="12" customHeight="1">
      <c r="B9" s="8" t="s">
        <v>7</v>
      </c>
      <c r="C9" s="10">
        <v>1001926</v>
      </c>
      <c r="D9" s="11">
        <v>4</v>
      </c>
      <c r="E9" s="10">
        <v>1106246</v>
      </c>
      <c r="F9" s="11">
        <v>4.1</v>
      </c>
      <c r="G9" s="11">
        <f t="shared" si="0"/>
        <v>110.411946590866</v>
      </c>
    </row>
    <row r="10" spans="2:7" ht="12" customHeight="1">
      <c r="B10" s="8" t="s">
        <v>8</v>
      </c>
      <c r="C10" s="10">
        <v>671841</v>
      </c>
      <c r="D10" s="11">
        <v>2.7</v>
      </c>
      <c r="E10" s="10">
        <v>810825</v>
      </c>
      <c r="F10" s="11">
        <v>3</v>
      </c>
      <c r="G10" s="11">
        <f t="shared" si="0"/>
        <v>120.68703755799363</v>
      </c>
    </row>
    <row r="11" spans="2:7" ht="12" customHeight="1">
      <c r="B11" s="8" t="s">
        <v>9</v>
      </c>
      <c r="C11" s="10">
        <f>SUM(C12:C14)</f>
        <v>4159430</v>
      </c>
      <c r="D11" s="11">
        <v>16.4</v>
      </c>
      <c r="E11" s="10">
        <f>SUM(E12:E14)</f>
        <v>4903168</v>
      </c>
      <c r="F11" s="11">
        <v>18.1</v>
      </c>
      <c r="G11" s="11">
        <f t="shared" si="0"/>
        <v>117.8807673166756</v>
      </c>
    </row>
    <row r="12" spans="2:7" ht="12" customHeight="1">
      <c r="B12" s="8" t="s">
        <v>10</v>
      </c>
      <c r="C12" s="10">
        <v>848802</v>
      </c>
      <c r="D12" s="11">
        <v>3.4</v>
      </c>
      <c r="E12" s="10">
        <v>916578</v>
      </c>
      <c r="F12" s="11">
        <v>3.4</v>
      </c>
      <c r="G12" s="11">
        <f t="shared" si="0"/>
        <v>107.98490107233489</v>
      </c>
    </row>
    <row r="13" spans="2:7" ht="12" customHeight="1">
      <c r="B13" s="8" t="s">
        <v>28</v>
      </c>
      <c r="C13" s="10">
        <v>77381</v>
      </c>
      <c r="D13" s="11">
        <v>0.3</v>
      </c>
      <c r="E13" s="10">
        <v>78491</v>
      </c>
      <c r="F13" s="11">
        <v>0.3</v>
      </c>
      <c r="G13" s="11">
        <f t="shared" si="0"/>
        <v>101.43446065571653</v>
      </c>
    </row>
    <row r="14" spans="2:7" ht="12" customHeight="1">
      <c r="B14" s="8" t="s">
        <v>11</v>
      </c>
      <c r="C14" s="10">
        <f>SUM(C15:C17)</f>
        <v>3233247</v>
      </c>
      <c r="D14" s="11">
        <v>12.8</v>
      </c>
      <c r="E14" s="10">
        <f>SUM(E15:E17)</f>
        <v>3908099</v>
      </c>
      <c r="F14" s="11">
        <v>14.4</v>
      </c>
      <c r="G14" s="11">
        <f t="shared" si="0"/>
        <v>120.87226865129699</v>
      </c>
    </row>
    <row r="15" spans="2:7" ht="12" customHeight="1">
      <c r="B15" s="8" t="s">
        <v>12</v>
      </c>
      <c r="C15" s="10">
        <v>2898872</v>
      </c>
      <c r="D15" s="11">
        <v>11.4</v>
      </c>
      <c r="E15" s="10">
        <v>3474585</v>
      </c>
      <c r="F15" s="11">
        <v>12.8</v>
      </c>
      <c r="G15" s="11">
        <f t="shared" si="0"/>
        <v>119.85989722899113</v>
      </c>
    </row>
    <row r="16" spans="2:7" ht="12" customHeight="1">
      <c r="B16" s="8" t="s">
        <v>13</v>
      </c>
      <c r="C16" s="10">
        <v>274744</v>
      </c>
      <c r="D16" s="11">
        <v>1.1</v>
      </c>
      <c r="E16" s="10">
        <v>370178</v>
      </c>
      <c r="F16" s="11">
        <v>1.4</v>
      </c>
      <c r="G16" s="11">
        <f t="shared" si="0"/>
        <v>134.73560842093002</v>
      </c>
    </row>
    <row r="17" spans="2:7" ht="12" customHeight="1">
      <c r="B17" s="8" t="s">
        <v>14</v>
      </c>
      <c r="C17" s="10">
        <v>59631</v>
      </c>
      <c r="D17" s="11">
        <v>0.2</v>
      </c>
      <c r="E17" s="10">
        <v>63336</v>
      </c>
      <c r="F17" s="11">
        <v>0.2</v>
      </c>
      <c r="G17" s="11">
        <f t="shared" si="0"/>
        <v>106.21321124918248</v>
      </c>
    </row>
    <row r="18" spans="2:7" ht="12" customHeight="1">
      <c r="B18" s="8" t="s">
        <v>15</v>
      </c>
      <c r="C18" s="10">
        <f>SUM(C19:C21)</f>
        <v>7154867</v>
      </c>
      <c r="D18" s="11">
        <v>28.3</v>
      </c>
      <c r="E18" s="10">
        <f>SUM(E19:E21)</f>
        <v>6282919</v>
      </c>
      <c r="F18" s="11">
        <v>23.2</v>
      </c>
      <c r="G18" s="11">
        <f t="shared" si="0"/>
        <v>87.8132186104927</v>
      </c>
    </row>
    <row r="19" spans="2:7" ht="12" customHeight="1">
      <c r="B19" s="8" t="s">
        <v>16</v>
      </c>
      <c r="C19" s="10">
        <v>4056471</v>
      </c>
      <c r="D19" s="11">
        <v>16</v>
      </c>
      <c r="E19" s="10">
        <v>2949624</v>
      </c>
      <c r="F19" s="11">
        <v>10.9</v>
      </c>
      <c r="G19" s="11">
        <f t="shared" si="0"/>
        <v>72.71404134283223</v>
      </c>
    </row>
    <row r="20" spans="2:7" ht="12" customHeight="1">
      <c r="B20" s="8" t="s">
        <v>17</v>
      </c>
      <c r="C20" s="10">
        <v>132613</v>
      </c>
      <c r="D20" s="11">
        <v>0.5</v>
      </c>
      <c r="E20" s="10">
        <v>207196</v>
      </c>
      <c r="F20" s="11">
        <v>0.8</v>
      </c>
      <c r="G20" s="11">
        <f t="shared" si="0"/>
        <v>156.24109250224336</v>
      </c>
    </row>
    <row r="21" spans="2:7" ht="12" customHeight="1">
      <c r="B21" s="8" t="s">
        <v>18</v>
      </c>
      <c r="C21" s="10">
        <f>SUM(C22:C24)</f>
        <v>2965783</v>
      </c>
      <c r="D21" s="11">
        <v>11.7</v>
      </c>
      <c r="E21" s="10">
        <f>SUM(E22:E24)</f>
        <v>3126099</v>
      </c>
      <c r="F21" s="11">
        <v>11.5</v>
      </c>
      <c r="G21" s="11">
        <f t="shared" si="0"/>
        <v>105.40552022855347</v>
      </c>
    </row>
    <row r="22" spans="2:7" ht="12" customHeight="1">
      <c r="B22" s="8" t="s">
        <v>19</v>
      </c>
      <c r="C22" s="10">
        <v>954090</v>
      </c>
      <c r="D22" s="11">
        <v>3.8</v>
      </c>
      <c r="E22" s="10">
        <v>1078283</v>
      </c>
      <c r="F22" s="11">
        <v>4</v>
      </c>
      <c r="G22" s="11">
        <f t="shared" si="0"/>
        <v>113.01690616189248</v>
      </c>
    </row>
    <row r="23" spans="2:7" ht="12" customHeight="1">
      <c r="B23" s="8" t="s">
        <v>20</v>
      </c>
      <c r="C23" s="10">
        <v>1324093</v>
      </c>
      <c r="D23" s="11">
        <v>5.2</v>
      </c>
      <c r="E23" s="10">
        <v>1372524</v>
      </c>
      <c r="F23" s="11">
        <v>5.1</v>
      </c>
      <c r="G23" s="11">
        <f t="shared" si="0"/>
        <v>103.65767359241383</v>
      </c>
    </row>
    <row r="24" spans="2:7" ht="12" customHeight="1">
      <c r="B24" s="8" t="s">
        <v>21</v>
      </c>
      <c r="C24" s="10">
        <v>687600</v>
      </c>
      <c r="D24" s="11">
        <v>2.7</v>
      </c>
      <c r="E24" s="10">
        <v>675292</v>
      </c>
      <c r="F24" s="11">
        <v>2.5</v>
      </c>
      <c r="G24" s="11">
        <f t="shared" si="0"/>
        <v>98.21000581733566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1300922</v>
      </c>
      <c r="D26" s="11">
        <v>5.1</v>
      </c>
      <c r="E26" s="10">
        <v>1352313</v>
      </c>
      <c r="F26" s="11">
        <v>5</v>
      </c>
      <c r="G26" s="11">
        <f>SUM(E26/C26*100)</f>
        <v>103.9503521348705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25321418</v>
      </c>
      <c r="D28" s="12">
        <v>100</v>
      </c>
      <c r="E28" s="10">
        <f>SUM(E7,E11,E18-E26)</f>
        <v>27126380</v>
      </c>
      <c r="F28" s="12">
        <v>100</v>
      </c>
      <c r="G28" s="11">
        <f>SUM(E28/C28*100)</f>
        <v>107.12820269386177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4621528</v>
      </c>
      <c r="D30" s="11">
        <v>18.3</v>
      </c>
      <c r="E30" s="10">
        <v>3638376</v>
      </c>
      <c r="F30" s="11">
        <v>13.4</v>
      </c>
      <c r="G30" s="11">
        <f>SUM(E30/C30*100)</f>
        <v>78.72668952779253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1053381</v>
      </c>
      <c r="D33" s="12">
        <v>4.2</v>
      </c>
      <c r="E33" s="10">
        <f>SUM(E34:E36)</f>
        <v>1152407</v>
      </c>
      <c r="F33" s="12">
        <v>4.2</v>
      </c>
      <c r="G33" s="11">
        <f>SUM(E33/C33*100)</f>
        <v>109.40077711673175</v>
      </c>
    </row>
    <row r="34" spans="2:7" ht="12" customHeight="1">
      <c r="B34" s="8" t="s">
        <v>31</v>
      </c>
      <c r="C34" s="10">
        <v>1030284</v>
      </c>
      <c r="D34" s="11">
        <v>4.1</v>
      </c>
      <c r="E34" s="10">
        <v>1132305</v>
      </c>
      <c r="F34" s="11">
        <v>4.2</v>
      </c>
      <c r="G34" s="11">
        <f>SUM(E34/C34*100)</f>
        <v>109.90222113514332</v>
      </c>
    </row>
    <row r="35" spans="2:7" ht="12" customHeight="1">
      <c r="B35" s="8" t="s">
        <v>32</v>
      </c>
      <c r="C35" s="15" t="s">
        <v>44</v>
      </c>
      <c r="D35" s="16" t="s">
        <v>50</v>
      </c>
      <c r="E35" s="16" t="s">
        <v>50</v>
      </c>
      <c r="F35" s="16" t="s">
        <v>50</v>
      </c>
      <c r="G35" s="17" t="s">
        <v>43</v>
      </c>
    </row>
    <row r="36" spans="2:7" ht="12" customHeight="1">
      <c r="B36" s="8" t="s">
        <v>33</v>
      </c>
      <c r="C36" s="15">
        <v>23097</v>
      </c>
      <c r="D36" s="16">
        <v>0.1</v>
      </c>
      <c r="E36" s="15">
        <v>20102</v>
      </c>
      <c r="F36" s="16">
        <v>0.1</v>
      </c>
      <c r="G36" s="11">
        <f>SUM(E36/C36*100)</f>
        <v>87.03294800190501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14986748</v>
      </c>
      <c r="D38" s="12">
        <v>59.2</v>
      </c>
      <c r="E38" s="10">
        <f>SUM(E39:E41)</f>
        <v>14972095</v>
      </c>
      <c r="F38" s="12">
        <v>55.2</v>
      </c>
      <c r="G38" s="11">
        <f>SUM(E38/C38*100)</f>
        <v>99.90222695410638</v>
      </c>
    </row>
    <row r="39" spans="2:7" ht="12" customHeight="1">
      <c r="B39" s="8" t="s">
        <v>34</v>
      </c>
      <c r="C39" s="10">
        <v>20710</v>
      </c>
      <c r="D39" s="11">
        <v>0.1</v>
      </c>
      <c r="E39" s="15">
        <v>30888</v>
      </c>
      <c r="F39" s="16">
        <v>0.1</v>
      </c>
      <c r="G39" s="11">
        <f>SUM(E39/C39*100)</f>
        <v>149.14534041525832</v>
      </c>
    </row>
    <row r="40" spans="2:7" ht="12" customHeight="1">
      <c r="B40" s="8" t="s">
        <v>41</v>
      </c>
      <c r="C40" s="10">
        <v>1411434</v>
      </c>
      <c r="D40" s="11">
        <v>5.6</v>
      </c>
      <c r="E40" s="10">
        <v>1697697</v>
      </c>
      <c r="F40" s="11">
        <v>6.3</v>
      </c>
      <c r="G40" s="11">
        <f>SUM(E40/C40*100)</f>
        <v>120.28171349138536</v>
      </c>
    </row>
    <row r="41" spans="2:7" ht="12" customHeight="1">
      <c r="B41" s="8" t="s">
        <v>42</v>
      </c>
      <c r="C41" s="10">
        <v>13554604</v>
      </c>
      <c r="D41" s="11">
        <v>53.5</v>
      </c>
      <c r="E41" s="10">
        <v>13243510</v>
      </c>
      <c r="F41" s="11">
        <v>48.8</v>
      </c>
      <c r="G41" s="11">
        <f>SUM(E41/C41*100)</f>
        <v>97.70488315261737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9281289</v>
      </c>
      <c r="D43" s="12">
        <v>36.7</v>
      </c>
      <c r="E43" s="10">
        <f>SUM(E44:E48)</f>
        <v>11001878</v>
      </c>
      <c r="F43" s="16">
        <v>40.6</v>
      </c>
      <c r="G43" s="11">
        <f aca="true" t="shared" si="1" ref="G43:G48">SUM(E43/C43*100)</f>
        <v>118.53825476181163</v>
      </c>
    </row>
    <row r="44" spans="2:7" ht="12" customHeight="1">
      <c r="B44" s="8" t="s">
        <v>35</v>
      </c>
      <c r="C44" s="10">
        <v>1659145</v>
      </c>
      <c r="D44" s="11">
        <v>6.6</v>
      </c>
      <c r="E44" s="10">
        <v>1903977</v>
      </c>
      <c r="F44" s="11">
        <v>7</v>
      </c>
      <c r="G44" s="11">
        <f t="shared" si="1"/>
        <v>114.75651615741842</v>
      </c>
    </row>
    <row r="45" spans="2:7" ht="12" customHeight="1">
      <c r="B45" s="8" t="s">
        <v>36</v>
      </c>
      <c r="C45" s="10">
        <v>2456687</v>
      </c>
      <c r="D45" s="11">
        <v>9.7</v>
      </c>
      <c r="E45" s="10">
        <v>3115709</v>
      </c>
      <c r="F45" s="11">
        <v>11.5</v>
      </c>
      <c r="G45" s="11">
        <f t="shared" si="1"/>
        <v>126.82563957069013</v>
      </c>
    </row>
    <row r="46" spans="2:7" ht="12" customHeight="1">
      <c r="B46" s="8" t="s">
        <v>37</v>
      </c>
      <c r="C46" s="10">
        <v>1454987</v>
      </c>
      <c r="D46" s="11">
        <v>5.7</v>
      </c>
      <c r="E46" s="10">
        <v>1672679</v>
      </c>
      <c r="F46" s="11">
        <v>6.2</v>
      </c>
      <c r="G46" s="11">
        <f t="shared" si="1"/>
        <v>114.96178316369836</v>
      </c>
    </row>
    <row r="47" spans="2:7" ht="12" customHeight="1">
      <c r="B47" s="8" t="s">
        <v>38</v>
      </c>
      <c r="C47" s="10">
        <v>3024124</v>
      </c>
      <c r="D47" s="11">
        <v>11.9</v>
      </c>
      <c r="E47" s="10">
        <v>3456631</v>
      </c>
      <c r="F47" s="11">
        <v>12.7</v>
      </c>
      <c r="G47" s="11">
        <f t="shared" si="1"/>
        <v>114.30189370541683</v>
      </c>
    </row>
    <row r="48" spans="2:7" ht="12" customHeight="1">
      <c r="B48" s="8" t="s">
        <v>71</v>
      </c>
      <c r="C48" s="10">
        <v>686346</v>
      </c>
      <c r="D48" s="11">
        <v>2.7</v>
      </c>
      <c r="E48" s="10">
        <v>852882</v>
      </c>
      <c r="F48" s="11">
        <v>3.1</v>
      </c>
      <c r="G48" s="11">
        <f t="shared" si="1"/>
        <v>124.26414665489418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68</v>
      </c>
      <c r="C50" s="10">
        <f>SUM(C33,C38,C43)</f>
        <v>25321418</v>
      </c>
      <c r="D50" s="12">
        <v>100</v>
      </c>
      <c r="E50" s="10">
        <f>SUM(E33,E38,E43)</f>
        <v>27126380</v>
      </c>
      <c r="F50" s="12">
        <v>100</v>
      </c>
      <c r="G50" s="11">
        <f>SUM(E50/C50*100)</f>
        <v>107.12820269386177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4" t="s">
        <v>66</v>
      </c>
      <c r="D52" s="25" t="s">
        <v>25</v>
      </c>
      <c r="E52" s="24" t="s">
        <v>67</v>
      </c>
      <c r="F52" s="25" t="s">
        <v>25</v>
      </c>
      <c r="G52" s="7" t="s">
        <v>27</v>
      </c>
    </row>
    <row r="53" spans="2:7" ht="12" customHeight="1">
      <c r="B53" s="28" t="s">
        <v>69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2207</v>
      </c>
      <c r="D54" s="11">
        <v>92</v>
      </c>
      <c r="E54" s="10">
        <v>2352</v>
      </c>
      <c r="F54" s="11">
        <v>92.1</v>
      </c>
      <c r="G54" s="11">
        <f>SUM(E54/C54*100)</f>
        <v>106.5700045310376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5" t="s">
        <v>58</v>
      </c>
      <c r="D3" s="36"/>
      <c r="E3" s="36"/>
      <c r="F3" s="36"/>
      <c r="G3" s="37"/>
    </row>
    <row r="4" spans="2:7" ht="12" customHeight="1">
      <c r="B4" s="21" t="s">
        <v>0</v>
      </c>
      <c r="C4" s="29" t="s">
        <v>61</v>
      </c>
      <c r="D4" s="31"/>
      <c r="E4" s="29" t="s">
        <v>64</v>
      </c>
      <c r="F4" s="31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27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68339082</v>
      </c>
      <c r="D7" s="11">
        <v>67.5</v>
      </c>
      <c r="E7" s="10">
        <f>SUM(E8:E10)</f>
        <v>76320808</v>
      </c>
      <c r="F7" s="11">
        <v>66.3</v>
      </c>
      <c r="G7" s="11">
        <f aca="true" t="shared" si="0" ref="G7:G24">SUM(E7/C7*100)</f>
        <v>111.67959206709858</v>
      </c>
    </row>
    <row r="8" spans="2:7" ht="12" customHeight="1">
      <c r="B8" s="8" t="s">
        <v>6</v>
      </c>
      <c r="C8" s="10">
        <v>61412561</v>
      </c>
      <c r="D8" s="11">
        <v>60.6</v>
      </c>
      <c r="E8" s="10">
        <v>68532194</v>
      </c>
      <c r="F8" s="11">
        <v>59.6</v>
      </c>
      <c r="G8" s="11">
        <f t="shared" si="0"/>
        <v>111.59312180451163</v>
      </c>
    </row>
    <row r="9" spans="2:7" ht="12" customHeight="1">
      <c r="B9" s="8" t="s">
        <v>7</v>
      </c>
      <c r="C9" s="10">
        <v>3982045</v>
      </c>
      <c r="D9" s="11">
        <v>3.9</v>
      </c>
      <c r="E9" s="10">
        <v>4310375</v>
      </c>
      <c r="F9" s="11">
        <v>3.7</v>
      </c>
      <c r="G9" s="11">
        <f t="shared" si="0"/>
        <v>108.24526091493189</v>
      </c>
    </row>
    <row r="10" spans="2:7" ht="12" customHeight="1">
      <c r="B10" s="8" t="s">
        <v>8</v>
      </c>
      <c r="C10" s="10">
        <v>2944476</v>
      </c>
      <c r="D10" s="11">
        <v>2.9</v>
      </c>
      <c r="E10" s="10">
        <v>3478239</v>
      </c>
      <c r="F10" s="11">
        <v>3</v>
      </c>
      <c r="G10" s="11">
        <f t="shared" si="0"/>
        <v>118.12760572679146</v>
      </c>
    </row>
    <row r="11" spans="2:7" ht="12" customHeight="1">
      <c r="B11" s="8" t="s">
        <v>9</v>
      </c>
      <c r="C11" s="10">
        <f>SUM(C12:C14)</f>
        <v>12443486</v>
      </c>
      <c r="D11" s="11">
        <v>12.3</v>
      </c>
      <c r="E11" s="10">
        <f>SUM(E12:E14)</f>
        <v>15100321</v>
      </c>
      <c r="F11" s="11">
        <v>13.1</v>
      </c>
      <c r="G11" s="11">
        <f t="shared" si="0"/>
        <v>121.35121138883429</v>
      </c>
    </row>
    <row r="12" spans="2:7" ht="12" customHeight="1">
      <c r="B12" s="8" t="s">
        <v>10</v>
      </c>
      <c r="C12" s="10">
        <v>2694345</v>
      </c>
      <c r="D12" s="11">
        <v>2.7</v>
      </c>
      <c r="E12" s="10">
        <v>2872711</v>
      </c>
      <c r="F12" s="11">
        <v>2.5</v>
      </c>
      <c r="G12" s="11">
        <f t="shared" si="0"/>
        <v>106.62001339843263</v>
      </c>
    </row>
    <row r="13" spans="2:7" ht="12" customHeight="1">
      <c r="B13" s="8" t="s">
        <v>28</v>
      </c>
      <c r="C13" s="10">
        <v>254667</v>
      </c>
      <c r="D13" s="11">
        <v>0.3</v>
      </c>
      <c r="E13" s="10">
        <v>260659</v>
      </c>
      <c r="F13" s="11">
        <v>0.2</v>
      </c>
      <c r="G13" s="11">
        <f t="shared" si="0"/>
        <v>102.35287650147056</v>
      </c>
    </row>
    <row r="14" spans="2:7" ht="12" customHeight="1">
      <c r="B14" s="8" t="s">
        <v>11</v>
      </c>
      <c r="C14" s="10">
        <f>SUM(C15:C17)</f>
        <v>9494474</v>
      </c>
      <c r="D14" s="11">
        <v>9.4</v>
      </c>
      <c r="E14" s="10">
        <f>SUM(E15:E17)</f>
        <v>11966951</v>
      </c>
      <c r="F14" s="11">
        <v>10.4</v>
      </c>
      <c r="G14" s="11">
        <f t="shared" si="0"/>
        <v>126.04122145155172</v>
      </c>
    </row>
    <row r="15" spans="2:7" ht="12" customHeight="1">
      <c r="B15" s="8" t="s">
        <v>12</v>
      </c>
      <c r="C15" s="10">
        <v>7550184</v>
      </c>
      <c r="D15" s="11">
        <v>7.5</v>
      </c>
      <c r="E15" s="10">
        <v>9418596</v>
      </c>
      <c r="F15" s="11">
        <v>8.2</v>
      </c>
      <c r="G15" s="11">
        <f t="shared" si="0"/>
        <v>124.7465757125919</v>
      </c>
    </row>
    <row r="16" spans="2:7" ht="12" customHeight="1">
      <c r="B16" s="8" t="s">
        <v>13</v>
      </c>
      <c r="C16" s="10">
        <v>1662142</v>
      </c>
      <c r="D16" s="11">
        <v>1.6</v>
      </c>
      <c r="E16" s="10">
        <v>2251744</v>
      </c>
      <c r="F16" s="11">
        <v>2</v>
      </c>
      <c r="G16" s="11">
        <f t="shared" si="0"/>
        <v>135.47242052724738</v>
      </c>
    </row>
    <row r="17" spans="2:7" ht="12" customHeight="1">
      <c r="B17" s="8" t="s">
        <v>14</v>
      </c>
      <c r="C17" s="10">
        <v>282148</v>
      </c>
      <c r="D17" s="11">
        <v>0.3</v>
      </c>
      <c r="E17" s="10">
        <v>296611</v>
      </c>
      <c r="F17" s="11">
        <v>0.3</v>
      </c>
      <c r="G17" s="11">
        <f t="shared" si="0"/>
        <v>105.12603314572493</v>
      </c>
    </row>
    <row r="18" spans="2:7" ht="12" customHeight="1">
      <c r="B18" s="8" t="s">
        <v>15</v>
      </c>
      <c r="C18" s="10">
        <f>SUM(C19:C21)</f>
        <v>24185159</v>
      </c>
      <c r="D18" s="11">
        <v>23.9</v>
      </c>
      <c r="E18" s="10">
        <f>SUM(E19:E21)</f>
        <v>27600333</v>
      </c>
      <c r="F18" s="11">
        <v>24</v>
      </c>
      <c r="G18" s="11">
        <f t="shared" si="0"/>
        <v>114.12094913248245</v>
      </c>
    </row>
    <row r="19" spans="2:7" ht="12" customHeight="1">
      <c r="B19" s="8" t="s">
        <v>16</v>
      </c>
      <c r="C19" s="10">
        <v>16665980</v>
      </c>
      <c r="D19" s="11">
        <v>16.5</v>
      </c>
      <c r="E19" s="10">
        <v>19849409</v>
      </c>
      <c r="F19" s="11">
        <v>17.3</v>
      </c>
      <c r="G19" s="11">
        <f t="shared" si="0"/>
        <v>119.10136097607223</v>
      </c>
    </row>
    <row r="20" spans="2:7" ht="12" customHeight="1">
      <c r="B20" s="8" t="s">
        <v>17</v>
      </c>
      <c r="C20" s="10">
        <v>520615</v>
      </c>
      <c r="D20" s="11">
        <v>0.5</v>
      </c>
      <c r="E20" s="10">
        <v>820444</v>
      </c>
      <c r="F20" s="11">
        <v>0.7</v>
      </c>
      <c r="G20" s="11">
        <f t="shared" si="0"/>
        <v>157.59131027726824</v>
      </c>
    </row>
    <row r="21" spans="2:7" ht="12" customHeight="1">
      <c r="B21" s="8" t="s">
        <v>18</v>
      </c>
      <c r="C21" s="10">
        <f>SUM(C22:C24)</f>
        <v>6998564</v>
      </c>
      <c r="D21" s="11">
        <v>6.9</v>
      </c>
      <c r="E21" s="10">
        <f>SUM(E22:E24)</f>
        <v>6930480</v>
      </c>
      <c r="F21" s="11">
        <v>6</v>
      </c>
      <c r="G21" s="11">
        <f t="shared" si="0"/>
        <v>99.02717185982725</v>
      </c>
    </row>
    <row r="22" spans="2:7" ht="12" customHeight="1">
      <c r="B22" s="8" t="s">
        <v>19</v>
      </c>
      <c r="C22" s="10">
        <v>309191</v>
      </c>
      <c r="D22" s="11">
        <v>0.3</v>
      </c>
      <c r="E22" s="10">
        <v>340486</v>
      </c>
      <c r="F22" s="11">
        <v>0.3</v>
      </c>
      <c r="G22" s="11">
        <f t="shared" si="0"/>
        <v>110.12157533692766</v>
      </c>
    </row>
    <row r="23" spans="2:7" ht="12" customHeight="1">
      <c r="B23" s="8" t="s">
        <v>20</v>
      </c>
      <c r="C23" s="10">
        <v>4426447</v>
      </c>
      <c r="D23" s="11">
        <v>4.4</v>
      </c>
      <c r="E23" s="10">
        <v>4347433</v>
      </c>
      <c r="F23" s="11">
        <v>3.8</v>
      </c>
      <c r="G23" s="11">
        <f t="shared" si="0"/>
        <v>98.21495660063252</v>
      </c>
    </row>
    <row r="24" spans="2:7" ht="12" customHeight="1">
      <c r="B24" s="8" t="s">
        <v>21</v>
      </c>
      <c r="C24" s="10">
        <v>2262926</v>
      </c>
      <c r="D24" s="11">
        <v>2.2</v>
      </c>
      <c r="E24" s="10">
        <v>2242561</v>
      </c>
      <c r="F24" s="11">
        <v>1.9</v>
      </c>
      <c r="G24" s="11">
        <f t="shared" si="0"/>
        <v>99.10005895022638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3696565</v>
      </c>
      <c r="D26" s="11">
        <v>3.7</v>
      </c>
      <c r="E26" s="10">
        <v>3987177</v>
      </c>
      <c r="F26" s="11">
        <v>3.5</v>
      </c>
      <c r="G26" s="11">
        <f>SUM(E26/C26*100)</f>
        <v>107.86167698931305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101271162</v>
      </c>
      <c r="D28" s="12">
        <v>100</v>
      </c>
      <c r="E28" s="10">
        <f>SUM(E7,E11,E18-E26)</f>
        <v>115034285</v>
      </c>
      <c r="F28" s="12">
        <v>100</v>
      </c>
      <c r="G28" s="11">
        <f>SUM(E28/C28*100)</f>
        <v>113.59036741377571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18987512</v>
      </c>
      <c r="D30" s="11">
        <v>18.7</v>
      </c>
      <c r="E30" s="10">
        <v>24484345</v>
      </c>
      <c r="F30" s="11">
        <v>21.3</v>
      </c>
      <c r="G30" s="11">
        <f>SUM(E30/C30*100)</f>
        <v>128.94972758937558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380064</v>
      </c>
      <c r="D33" s="12">
        <v>0.4</v>
      </c>
      <c r="E33" s="10">
        <f>SUM(E34:E36)</f>
        <v>401706</v>
      </c>
      <c r="F33" s="12">
        <v>0.3</v>
      </c>
      <c r="G33" s="11">
        <f>SUM(E33/C33*100)</f>
        <v>105.69430411720131</v>
      </c>
    </row>
    <row r="34" spans="2:7" ht="12" customHeight="1">
      <c r="B34" s="8" t="s">
        <v>31</v>
      </c>
      <c r="C34" s="10">
        <v>380064</v>
      </c>
      <c r="D34" s="11">
        <v>0.4</v>
      </c>
      <c r="E34" s="10">
        <v>401706</v>
      </c>
      <c r="F34" s="11">
        <v>0.3</v>
      </c>
      <c r="G34" s="11">
        <f>SUM(E34/C34*100)</f>
        <v>105.69430411720131</v>
      </c>
    </row>
    <row r="35" spans="2:7" ht="12" customHeight="1">
      <c r="B35" s="8" t="s">
        <v>32</v>
      </c>
      <c r="C35" s="15" t="s">
        <v>46</v>
      </c>
      <c r="D35" s="16" t="s">
        <v>46</v>
      </c>
      <c r="E35" s="16" t="s">
        <v>46</v>
      </c>
      <c r="F35" s="16" t="s">
        <v>46</v>
      </c>
      <c r="G35" s="17" t="s">
        <v>46</v>
      </c>
    </row>
    <row r="36" spans="2:7" ht="12" customHeight="1">
      <c r="B36" s="8" t="s">
        <v>33</v>
      </c>
      <c r="C36" s="15" t="s">
        <v>46</v>
      </c>
      <c r="D36" s="16" t="s">
        <v>46</v>
      </c>
      <c r="E36" s="16" t="s">
        <v>46</v>
      </c>
      <c r="F36" s="16" t="s">
        <v>46</v>
      </c>
      <c r="G36" s="17" t="s">
        <v>46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69325388</v>
      </c>
      <c r="D38" s="12">
        <v>59.2</v>
      </c>
      <c r="E38" s="10">
        <f>SUM(E39:E41)</f>
        <v>77464292</v>
      </c>
      <c r="F38" s="12">
        <v>67.3</v>
      </c>
      <c r="G38" s="11">
        <f>SUM(E38/C38*100)</f>
        <v>111.74014922210027</v>
      </c>
    </row>
    <row r="39" spans="2:7" ht="12" customHeight="1">
      <c r="B39" s="8" t="s">
        <v>34</v>
      </c>
      <c r="C39" s="10">
        <v>82967</v>
      </c>
      <c r="D39" s="11">
        <v>0.1</v>
      </c>
      <c r="E39" s="15">
        <v>96737</v>
      </c>
      <c r="F39" s="16">
        <v>0.1</v>
      </c>
      <c r="G39" s="11">
        <f>SUM(E39/C39*100)</f>
        <v>116.59696023720274</v>
      </c>
    </row>
    <row r="40" spans="2:7" ht="12" customHeight="1">
      <c r="B40" s="8" t="s">
        <v>41</v>
      </c>
      <c r="C40" s="10">
        <v>4740772</v>
      </c>
      <c r="D40" s="11">
        <v>4.7</v>
      </c>
      <c r="E40" s="10">
        <v>5805035</v>
      </c>
      <c r="F40" s="11">
        <v>5</v>
      </c>
      <c r="G40" s="11">
        <f>SUM(E40/C40*100)</f>
        <v>122.44914963216962</v>
      </c>
    </row>
    <row r="41" spans="2:7" ht="12" customHeight="1">
      <c r="B41" s="8" t="s">
        <v>42</v>
      </c>
      <c r="C41" s="10">
        <v>64501649</v>
      </c>
      <c r="D41" s="11">
        <v>63.7</v>
      </c>
      <c r="E41" s="10">
        <v>71562520</v>
      </c>
      <c r="F41" s="11">
        <v>62.2</v>
      </c>
      <c r="G41" s="11">
        <f>SUM(E41/C41*100)</f>
        <v>110.94680695682679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31565710</v>
      </c>
      <c r="D43" s="12">
        <v>36.7</v>
      </c>
      <c r="E43" s="10">
        <f>SUM(E44:E48)</f>
        <v>37168287</v>
      </c>
      <c r="F43" s="16">
        <v>32.3</v>
      </c>
      <c r="G43" s="11">
        <f aca="true" t="shared" si="1" ref="G43:G48">SUM(E43/C43*100)</f>
        <v>117.7489338906047</v>
      </c>
    </row>
    <row r="44" spans="2:7" ht="12" customHeight="1">
      <c r="B44" s="8" t="s">
        <v>35</v>
      </c>
      <c r="C44" s="10">
        <v>4445782</v>
      </c>
      <c r="D44" s="11">
        <v>4.4</v>
      </c>
      <c r="E44" s="10">
        <v>5029963</v>
      </c>
      <c r="F44" s="11">
        <v>4.4</v>
      </c>
      <c r="G44" s="11">
        <f t="shared" si="1"/>
        <v>113.14011798149346</v>
      </c>
    </row>
    <row r="45" spans="2:7" ht="12" customHeight="1">
      <c r="B45" s="8" t="s">
        <v>36</v>
      </c>
      <c r="C45" s="10">
        <v>10627480</v>
      </c>
      <c r="D45" s="11">
        <v>10.5</v>
      </c>
      <c r="E45" s="10">
        <v>13569949</v>
      </c>
      <c r="F45" s="11">
        <v>11.8</v>
      </c>
      <c r="G45" s="11">
        <f t="shared" si="1"/>
        <v>127.68736332601895</v>
      </c>
    </row>
    <row r="46" spans="2:7" ht="12" customHeight="1">
      <c r="B46" s="8" t="s">
        <v>37</v>
      </c>
      <c r="C46" s="10">
        <v>5517973</v>
      </c>
      <c r="D46" s="11">
        <v>5.4</v>
      </c>
      <c r="E46" s="10">
        <v>6171016</v>
      </c>
      <c r="F46" s="11">
        <v>5.4</v>
      </c>
      <c r="G46" s="11">
        <f t="shared" si="1"/>
        <v>111.83483500191103</v>
      </c>
    </row>
    <row r="47" spans="2:7" ht="12" customHeight="1">
      <c r="B47" s="8" t="s">
        <v>38</v>
      </c>
      <c r="C47" s="10">
        <v>8869997</v>
      </c>
      <c r="D47" s="11">
        <v>8.8</v>
      </c>
      <c r="E47" s="10">
        <v>10160506</v>
      </c>
      <c r="F47" s="11">
        <v>8.8</v>
      </c>
      <c r="G47" s="11">
        <f t="shared" si="1"/>
        <v>114.54914810005008</v>
      </c>
    </row>
    <row r="48" spans="2:7" ht="12" customHeight="1">
      <c r="B48" s="8" t="s">
        <v>71</v>
      </c>
      <c r="C48" s="10">
        <v>2104478</v>
      </c>
      <c r="D48" s="11">
        <v>2.1</v>
      </c>
      <c r="E48" s="10">
        <v>2236853</v>
      </c>
      <c r="F48" s="11">
        <v>1.9</v>
      </c>
      <c r="G48" s="11">
        <f t="shared" si="1"/>
        <v>106.29015841458072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68</v>
      </c>
      <c r="C50" s="10">
        <f>SUM(C33,C38,C43)</f>
        <v>101271162</v>
      </c>
      <c r="D50" s="12">
        <v>100</v>
      </c>
      <c r="E50" s="10">
        <f>SUM(E33,E38,E43)</f>
        <v>115034285</v>
      </c>
      <c r="F50" s="12">
        <v>100</v>
      </c>
      <c r="G50" s="11">
        <f>SUM(E50/C50*100)</f>
        <v>113.59036741377571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4" t="s">
        <v>65</v>
      </c>
      <c r="D52" s="25" t="s">
        <v>25</v>
      </c>
      <c r="E52" s="24" t="s">
        <v>67</v>
      </c>
      <c r="F52" s="25" t="s">
        <v>25</v>
      </c>
      <c r="G52" s="7" t="s">
        <v>27</v>
      </c>
    </row>
    <row r="53" spans="2:7" ht="12" customHeight="1">
      <c r="B53" s="28" t="s">
        <v>69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7"/>
      <c r="C54" s="10">
        <v>2681</v>
      </c>
      <c r="D54" s="11">
        <v>111.7</v>
      </c>
      <c r="E54" s="10">
        <v>3004</v>
      </c>
      <c r="F54" s="11">
        <v>117.6</v>
      </c>
      <c r="G54" s="11">
        <f>SUM(E54/C54*100)</f>
        <v>112.04774337933607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2004-01-30T05:54:11Z</cp:lastPrinted>
  <dcterms:created xsi:type="dcterms:W3CDTF">1999-09-03T00:31:32Z</dcterms:created>
  <dcterms:modified xsi:type="dcterms:W3CDTF">2004-01-30T05:54:13Z</dcterms:modified>
  <cp:category/>
  <cp:version/>
  <cp:contentType/>
  <cp:contentStatus/>
  <cp:revision>22</cp:revision>
</cp:coreProperties>
</file>