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tabRatio="601" activeTab="0"/>
  </bookViews>
  <sheets>
    <sheet name="吾妻広域" sheetId="1" r:id="rId1"/>
    <sheet name="中之条町" sheetId="2" r:id="rId2"/>
    <sheet name="（吾）東村" sheetId="3" r:id="rId3"/>
    <sheet name="吾妻町" sheetId="4" r:id="rId4"/>
    <sheet name="長野原町" sheetId="5" r:id="rId5"/>
    <sheet name="嬬恋村" sheetId="6" r:id="rId6"/>
    <sheet name="草津町" sheetId="7" r:id="rId7"/>
    <sheet name="六合村" sheetId="8" r:id="rId8"/>
    <sheet name="高山村" sheetId="9" r:id="rId9"/>
  </sheets>
  <definedNames/>
  <calcPr fullCalcOnLoad="1"/>
</workbook>
</file>

<file path=xl/sharedStrings.xml><?xml version="1.0" encoding="utf-8"?>
<sst xmlns="http://schemas.openxmlformats.org/spreadsheetml/2006/main" count="593" uniqueCount="69">
  <si>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</si>
  <si>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</si>
  <si>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</si>
  <si>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</si>
  <si>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</si>
  <si>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</si>
  <si>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</si>
  <si>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</si>
  <si>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</si>
  <si>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</si>
  <si>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</si>
  <si>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</si>
  <si>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</si>
  <si>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</si>
  <si>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</si>
  <si>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</si>
  <si>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</si>
  <si>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</si>
  <si>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</si>
  <si>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</si>
  <si>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</si>
  <si>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</si>
  <si>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</si>
  <si>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</si>
  <si>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</si>
  <si>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</si>
  <si>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 xml:space="preserve"> １人当たり所得</t>
  </si>
  <si>
    <t>市町村民所得の分配</t>
  </si>
  <si>
    <t>元/63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</si>
  <si>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</si>
  <si>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</si>
  <si>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</si>
  <si>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</si>
  <si>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</si>
  <si>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</si>
  <si>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</si>
  <si>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</si>
  <si>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</si>
  <si>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</si>
  <si>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</si>
  <si>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総　　　　　　　　　　　　　　　計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</si>
  <si>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</si>
  <si>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</si>
  <si>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</si>
  <si>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</si>
  <si>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－</t>
  </si>
  <si>
    <t>－</t>
  </si>
  <si>
    <t>－</t>
  </si>
  <si>
    <t>吾　妻　広　域　市　町　村　圏</t>
  </si>
  <si>
    <t>千円</t>
  </si>
  <si>
    <t>中之条町</t>
  </si>
  <si>
    <t>　　（吾）　　　東　　　　　　村</t>
  </si>
  <si>
    <t>吾妻町</t>
  </si>
  <si>
    <t>長野原町</t>
  </si>
  <si>
    <t>嬬恋村</t>
  </si>
  <si>
    <t>草津町</t>
  </si>
  <si>
    <t>－</t>
  </si>
  <si>
    <t>六合村</t>
  </si>
  <si>
    <t>－</t>
  </si>
  <si>
    <t>高山村</t>
  </si>
  <si>
    <t>6 3  年  度</t>
  </si>
  <si>
    <t>6 3  年  度</t>
  </si>
  <si>
    <t>6 3  年  度</t>
  </si>
  <si>
    <t>元  年  度</t>
  </si>
  <si>
    <t>6 3 年 度</t>
  </si>
  <si>
    <t>元 年 度</t>
  </si>
  <si>
    <t>　　　総　　　　　　　　　　　　　　　計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</si>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</sst>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  <numFmt numFmtId="180" formatCode="#,##0.0;[Red]\-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80" fontId="5" fillId="0" borderId="1" xfId="16" applyNumberFormat="1" applyFont="1" applyBorder="1" applyAlignment="1">
      <alignment horizontal="right"/>
    </xf>
    <xf numFmtId="38" fontId="5" fillId="0" borderId="1" xfId="16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3" fontId="5" fillId="2" borderId="1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distributed"/>
    </xf>
    <xf numFmtId="0" fontId="5" fillId="3" borderId="3" xfId="0" applyFont="1" applyFill="1" applyBorder="1" applyAlignment="1">
      <alignment horizontal="distributed"/>
    </xf>
    <xf numFmtId="0" fontId="5" fillId="3" borderId="4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29" t="s">
        <v>48</v>
      </c>
      <c r="D3" s="31"/>
      <c r="E3" s="31"/>
      <c r="F3" s="31"/>
      <c r="G3" s="31"/>
    </row>
    <row r="4" spans="2:7" ht="12" customHeight="1">
      <c r="B4" s="21" t="s">
        <v>0</v>
      </c>
      <c r="C4" s="29" t="s">
        <v>60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90331510</v>
      </c>
      <c r="D7" s="11">
        <v>59.2</v>
      </c>
      <c r="E7" s="10">
        <f>SUM(E8:E10)</f>
        <v>96708219</v>
      </c>
      <c r="F7" s="11">
        <v>60.2</v>
      </c>
      <c r="G7" s="11">
        <f>SUM(E7/C7*100)</f>
        <v>107.0592299409143</v>
      </c>
    </row>
    <row r="8" spans="2:7" ht="12" customHeight="1">
      <c r="B8" s="8" t="s">
        <v>6</v>
      </c>
      <c r="C8" s="10">
        <v>80605951</v>
      </c>
      <c r="D8" s="11">
        <v>52.8</v>
      </c>
      <c r="E8" s="10">
        <v>86053590</v>
      </c>
      <c r="F8" s="11">
        <v>53.5</v>
      </c>
      <c r="G8" s="11">
        <f aca="true" t="shared" si="0" ref="G8:G24">SUM(E8/C8*100)</f>
        <v>106.75835832518123</v>
      </c>
    </row>
    <row r="9" spans="2:7" ht="12" customHeight="1">
      <c r="B9" s="8" t="s">
        <v>7</v>
      </c>
      <c r="C9" s="10">
        <v>6043876</v>
      </c>
      <c r="D9" s="11">
        <v>4</v>
      </c>
      <c r="E9" s="10">
        <v>6458611</v>
      </c>
      <c r="F9" s="11">
        <v>4</v>
      </c>
      <c r="G9" s="11">
        <f t="shared" si="0"/>
        <v>106.86206996966847</v>
      </c>
    </row>
    <row r="10" spans="2:7" ht="12" customHeight="1">
      <c r="B10" s="8" t="s">
        <v>8</v>
      </c>
      <c r="C10" s="10">
        <v>3681683</v>
      </c>
      <c r="D10" s="11">
        <v>2.4</v>
      </c>
      <c r="E10" s="10">
        <v>4196018</v>
      </c>
      <c r="F10" s="11">
        <v>2.6</v>
      </c>
      <c r="G10" s="11">
        <f t="shared" si="0"/>
        <v>113.97010551967675</v>
      </c>
    </row>
    <row r="11" spans="2:7" ht="12" customHeight="1">
      <c r="B11" s="8" t="s">
        <v>9</v>
      </c>
      <c r="C11" s="10">
        <f>SUM(C12:C14)</f>
        <v>25110801</v>
      </c>
      <c r="D11" s="11">
        <v>16.5</v>
      </c>
      <c r="E11" s="10">
        <f>SUM(E12:E14)</f>
        <v>30290734</v>
      </c>
      <c r="F11" s="11">
        <v>18.8</v>
      </c>
      <c r="G11" s="11">
        <f t="shared" si="0"/>
        <v>120.62830652036946</v>
      </c>
    </row>
    <row r="12" spans="2:7" ht="12" customHeight="1">
      <c r="B12" s="8" t="s">
        <v>10</v>
      </c>
      <c r="C12" s="10">
        <v>5441233</v>
      </c>
      <c r="D12" s="11">
        <v>3.6</v>
      </c>
      <c r="E12" s="10">
        <v>6075336</v>
      </c>
      <c r="F12" s="11">
        <v>3.8</v>
      </c>
      <c r="G12" s="11">
        <f t="shared" si="0"/>
        <v>111.65366379274697</v>
      </c>
    </row>
    <row r="13" spans="2:7" ht="12" customHeight="1">
      <c r="B13" s="8" t="s">
        <v>29</v>
      </c>
      <c r="C13" s="10">
        <v>487231</v>
      </c>
      <c r="D13" s="11">
        <v>0.3</v>
      </c>
      <c r="E13" s="10">
        <v>489308</v>
      </c>
      <c r="F13" s="11">
        <v>0.3</v>
      </c>
      <c r="G13" s="11">
        <f t="shared" si="0"/>
        <v>100.42628650475854</v>
      </c>
    </row>
    <row r="14" spans="2:7" ht="12" customHeight="1">
      <c r="B14" s="8" t="s">
        <v>11</v>
      </c>
      <c r="C14" s="10">
        <f>SUM(C15:C17)</f>
        <v>19182337</v>
      </c>
      <c r="D14" s="11">
        <v>12.6</v>
      </c>
      <c r="E14" s="10">
        <f>SUM(E15:E17)</f>
        <v>23726090</v>
      </c>
      <c r="F14" s="11">
        <v>14.8</v>
      </c>
      <c r="G14" s="11">
        <f t="shared" si="0"/>
        <v>123.68717117210484</v>
      </c>
    </row>
    <row r="15" spans="2:7" ht="12" customHeight="1">
      <c r="B15" s="8" t="s">
        <v>12</v>
      </c>
      <c r="C15" s="10">
        <v>15901794</v>
      </c>
      <c r="D15" s="11">
        <v>10.4</v>
      </c>
      <c r="E15" s="10">
        <v>19488412</v>
      </c>
      <c r="F15" s="11">
        <v>12.1</v>
      </c>
      <c r="G15" s="11">
        <f t="shared" si="0"/>
        <v>122.55480104949166</v>
      </c>
    </row>
    <row r="16" spans="2:7" ht="12" customHeight="1">
      <c r="B16" s="8" t="s">
        <v>13</v>
      </c>
      <c r="C16" s="10">
        <v>2871661</v>
      </c>
      <c r="D16" s="11">
        <v>1.9</v>
      </c>
      <c r="E16" s="10">
        <v>3790983</v>
      </c>
      <c r="F16" s="11">
        <v>2.4</v>
      </c>
      <c r="G16" s="11">
        <f t="shared" si="0"/>
        <v>132.01359770530016</v>
      </c>
    </row>
    <row r="17" spans="2:7" ht="12" customHeight="1">
      <c r="B17" s="8" t="s">
        <v>14</v>
      </c>
      <c r="C17" s="10">
        <v>408882</v>
      </c>
      <c r="D17" s="11">
        <v>0.3</v>
      </c>
      <c r="E17" s="10">
        <v>446695</v>
      </c>
      <c r="F17" s="11">
        <v>0.3</v>
      </c>
      <c r="G17" s="11">
        <f t="shared" si="0"/>
        <v>109.24790037223453</v>
      </c>
    </row>
    <row r="18" spans="2:7" ht="12" customHeight="1">
      <c r="B18" s="8" t="s">
        <v>15</v>
      </c>
      <c r="C18" s="10">
        <f>SUM(C19:C21)</f>
        <v>45289939</v>
      </c>
      <c r="D18" s="11">
        <v>29.7</v>
      </c>
      <c r="E18" s="10">
        <f>SUM(E19:E21)</f>
        <v>41883243</v>
      </c>
      <c r="F18" s="11">
        <v>26.1</v>
      </c>
      <c r="G18" s="11">
        <f t="shared" si="0"/>
        <v>92.47802917111458</v>
      </c>
    </row>
    <row r="19" spans="2:7" ht="12" customHeight="1">
      <c r="B19" s="8" t="s">
        <v>16</v>
      </c>
      <c r="C19" s="10">
        <v>11046505</v>
      </c>
      <c r="D19" s="11">
        <v>7.2</v>
      </c>
      <c r="E19" s="10">
        <v>10298399</v>
      </c>
      <c r="F19" s="11">
        <v>6.4</v>
      </c>
      <c r="G19" s="11">
        <f t="shared" si="0"/>
        <v>93.22766793660077</v>
      </c>
    </row>
    <row r="20" spans="2:7" ht="12" customHeight="1">
      <c r="B20" s="8" t="s">
        <v>17</v>
      </c>
      <c r="C20" s="10">
        <v>1341670</v>
      </c>
      <c r="D20" s="11">
        <v>0.9</v>
      </c>
      <c r="E20" s="10">
        <v>2166189</v>
      </c>
      <c r="F20" s="11">
        <v>1.3</v>
      </c>
      <c r="G20" s="11">
        <f t="shared" si="0"/>
        <v>161.45467961570282</v>
      </c>
    </row>
    <row r="21" spans="2:7" ht="12" customHeight="1">
      <c r="B21" s="8" t="s">
        <v>18</v>
      </c>
      <c r="C21" s="10">
        <f>SUM(C22:C24)</f>
        <v>32901764</v>
      </c>
      <c r="D21" s="11">
        <v>21.6</v>
      </c>
      <c r="E21" s="10">
        <f>SUM(E22:E24)</f>
        <v>29418655</v>
      </c>
      <c r="F21" s="11">
        <v>18.3</v>
      </c>
      <c r="G21" s="11">
        <f t="shared" si="0"/>
        <v>89.41361016388058</v>
      </c>
    </row>
    <row r="22" spans="2:7" ht="12" customHeight="1">
      <c r="B22" s="8" t="s">
        <v>19</v>
      </c>
      <c r="C22" s="10">
        <v>20832413</v>
      </c>
      <c r="D22" s="11">
        <v>13.6</v>
      </c>
      <c r="E22" s="10">
        <v>17593404</v>
      </c>
      <c r="F22" s="11">
        <v>10.9</v>
      </c>
      <c r="G22" s="11">
        <f t="shared" si="0"/>
        <v>84.45206995464231</v>
      </c>
    </row>
    <row r="23" spans="2:7" ht="12" customHeight="1">
      <c r="B23" s="8" t="s">
        <v>20</v>
      </c>
      <c r="C23" s="10">
        <v>7739890</v>
      </c>
      <c r="D23" s="11">
        <v>5.1</v>
      </c>
      <c r="E23" s="10">
        <v>7615546</v>
      </c>
      <c r="F23" s="11">
        <v>4.7</v>
      </c>
      <c r="G23" s="11">
        <f t="shared" si="0"/>
        <v>98.39346554020794</v>
      </c>
    </row>
    <row r="24" spans="2:7" ht="12" customHeight="1">
      <c r="B24" s="8" t="s">
        <v>21</v>
      </c>
      <c r="C24" s="10">
        <v>4329461</v>
      </c>
      <c r="D24" s="11">
        <v>2.8</v>
      </c>
      <c r="E24" s="10">
        <v>4209705</v>
      </c>
      <c r="F24" s="11">
        <v>2.6</v>
      </c>
      <c r="G24" s="11">
        <f t="shared" si="0"/>
        <v>97.2339281956807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8101940</v>
      </c>
      <c r="D26" s="11">
        <v>5.3</v>
      </c>
      <c r="E26" s="10">
        <v>8153743</v>
      </c>
      <c r="F26" s="11">
        <v>5.1</v>
      </c>
      <c r="G26" s="11">
        <f>SUM(E26/C26*100)</f>
        <v>100.63939007200744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152630310</v>
      </c>
      <c r="D28" s="12">
        <v>100</v>
      </c>
      <c r="E28" s="10">
        <f>SUM(E7,E11,E18-E26)</f>
        <v>160728453</v>
      </c>
      <c r="F28" s="12">
        <v>100</v>
      </c>
      <c r="G28" s="11">
        <f>SUM(E28/C28*100)</f>
        <v>105.30572400724338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12585511</v>
      </c>
      <c r="D30" s="11">
        <v>8.2</v>
      </c>
      <c r="E30" s="10">
        <v>12703125</v>
      </c>
      <c r="F30" s="11">
        <v>7.9</v>
      </c>
      <c r="G30" s="11">
        <f>SUM(E30/C30*100)</f>
        <v>100.93451906720354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22408826</v>
      </c>
      <c r="D33" s="12">
        <v>14.7</v>
      </c>
      <c r="E33" s="10">
        <f>SUM(E34:E36)</f>
        <v>19071954</v>
      </c>
      <c r="F33" s="12">
        <v>11.9</v>
      </c>
      <c r="G33" s="11">
        <f>SUM(E33/C33*100)</f>
        <v>85.10911727370278</v>
      </c>
    </row>
    <row r="34" spans="2:7" ht="12" customHeight="1">
      <c r="B34" s="8" t="s">
        <v>32</v>
      </c>
      <c r="C34" s="10">
        <v>19257735</v>
      </c>
      <c r="D34" s="11">
        <v>12.6</v>
      </c>
      <c r="E34" s="10">
        <v>15540317</v>
      </c>
      <c r="F34" s="11">
        <v>9.7</v>
      </c>
      <c r="G34" s="11">
        <f>SUM(E34/C34*100)</f>
        <v>80.69649416195622</v>
      </c>
    </row>
    <row r="35" spans="2:7" ht="12" customHeight="1">
      <c r="B35" s="8" t="s">
        <v>33</v>
      </c>
      <c r="C35" s="10">
        <v>3123320</v>
      </c>
      <c r="D35" s="11">
        <v>2</v>
      </c>
      <c r="E35" s="10">
        <v>3506722</v>
      </c>
      <c r="F35" s="11">
        <v>2.2</v>
      </c>
      <c r="G35" s="11">
        <f>SUM(E35/C35*100)</f>
        <v>112.27546328906419</v>
      </c>
    </row>
    <row r="36" spans="2:7" ht="12" customHeight="1">
      <c r="B36" s="8" t="s">
        <v>34</v>
      </c>
      <c r="C36" s="10">
        <v>27771</v>
      </c>
      <c r="D36" s="11">
        <v>0</v>
      </c>
      <c r="E36" s="10">
        <v>24915</v>
      </c>
      <c r="F36" s="11">
        <v>0</v>
      </c>
      <c r="G36" s="11">
        <f>SUM(E36/C36*100)</f>
        <v>89.71589067732528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39451424</v>
      </c>
      <c r="D38" s="12">
        <v>25.8</v>
      </c>
      <c r="E38" s="10">
        <f>SUM(E39:E41)</f>
        <v>43200191</v>
      </c>
      <c r="F38" s="12">
        <v>26.9</v>
      </c>
      <c r="G38" s="11">
        <f>SUM(E38/C38*100)</f>
        <v>109.50223495101217</v>
      </c>
    </row>
    <row r="39" spans="2:7" ht="12" customHeight="1">
      <c r="B39" s="8" t="s">
        <v>35</v>
      </c>
      <c r="C39" s="10">
        <v>552509</v>
      </c>
      <c r="D39" s="11">
        <v>0.4</v>
      </c>
      <c r="E39" s="10">
        <v>524080</v>
      </c>
      <c r="F39" s="11">
        <v>0.3</v>
      </c>
      <c r="G39" s="11">
        <f>SUM(E39/C39*100)</f>
        <v>94.85456345507494</v>
      </c>
    </row>
    <row r="40" spans="2:7" ht="12" customHeight="1">
      <c r="B40" s="8" t="s">
        <v>43</v>
      </c>
      <c r="C40" s="10">
        <v>16281462</v>
      </c>
      <c r="D40" s="11">
        <v>10.7</v>
      </c>
      <c r="E40" s="10">
        <v>17855085</v>
      </c>
      <c r="F40" s="11">
        <v>11.1</v>
      </c>
      <c r="G40" s="11">
        <f>SUM(E40/C40*100)</f>
        <v>109.66512098237861</v>
      </c>
    </row>
    <row r="41" spans="2:7" ht="12" customHeight="1">
      <c r="B41" s="8" t="s">
        <v>44</v>
      </c>
      <c r="C41" s="10">
        <v>22617453</v>
      </c>
      <c r="D41" s="11">
        <v>14.8</v>
      </c>
      <c r="E41" s="10">
        <v>24821026</v>
      </c>
      <c r="F41" s="11">
        <v>15.4</v>
      </c>
      <c r="G41" s="11">
        <f>SUM(E41/C41*100)</f>
        <v>109.742799067605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90770060</v>
      </c>
      <c r="D43" s="12">
        <v>59.5</v>
      </c>
      <c r="E43" s="10">
        <f>SUM(E44:E48)</f>
        <v>98456308</v>
      </c>
      <c r="F43" s="12">
        <v>61.3</v>
      </c>
      <c r="G43" s="11">
        <f aca="true" t="shared" si="1" ref="G43:G48">SUM(E43/C43*100)</f>
        <v>108.46782298039683</v>
      </c>
    </row>
    <row r="44" spans="2:7" ht="12" customHeight="1">
      <c r="B44" s="8" t="s">
        <v>36</v>
      </c>
      <c r="C44" s="10">
        <v>9795695</v>
      </c>
      <c r="D44" s="11">
        <v>6.4</v>
      </c>
      <c r="E44" s="10">
        <v>10878248</v>
      </c>
      <c r="F44" s="11">
        <v>6.8</v>
      </c>
      <c r="G44" s="11">
        <f t="shared" si="1"/>
        <v>111.05131386797976</v>
      </c>
    </row>
    <row r="45" spans="2:7" ht="12" customHeight="1">
      <c r="B45" s="8" t="s">
        <v>37</v>
      </c>
      <c r="C45" s="10">
        <v>18408661</v>
      </c>
      <c r="D45" s="11">
        <v>12.1</v>
      </c>
      <c r="E45" s="10">
        <v>20489447</v>
      </c>
      <c r="F45" s="11">
        <v>12.7</v>
      </c>
      <c r="G45" s="11">
        <f t="shared" si="1"/>
        <v>111.30329902864744</v>
      </c>
    </row>
    <row r="46" spans="2:7" ht="12" customHeight="1">
      <c r="B46" s="8" t="s">
        <v>38</v>
      </c>
      <c r="C46" s="10">
        <v>11410576</v>
      </c>
      <c r="D46" s="11">
        <v>7.5</v>
      </c>
      <c r="E46" s="10">
        <v>12305793</v>
      </c>
      <c r="F46" s="11">
        <v>7.7</v>
      </c>
      <c r="G46" s="11">
        <f t="shared" si="1"/>
        <v>107.84550227788677</v>
      </c>
    </row>
    <row r="47" spans="2:7" ht="12" customHeight="1">
      <c r="B47" s="8" t="s">
        <v>39</v>
      </c>
      <c r="C47" s="10">
        <v>44514203</v>
      </c>
      <c r="D47" s="11">
        <v>29.2</v>
      </c>
      <c r="E47" s="10">
        <v>47779303</v>
      </c>
      <c r="F47" s="11">
        <v>29.7</v>
      </c>
      <c r="G47" s="11">
        <f t="shared" si="1"/>
        <v>107.3349622815891</v>
      </c>
    </row>
    <row r="48" spans="2:7" ht="12" customHeight="1">
      <c r="B48" s="8" t="s">
        <v>68</v>
      </c>
      <c r="C48" s="10">
        <v>6640925</v>
      </c>
      <c r="D48" s="11">
        <v>4.4</v>
      </c>
      <c r="E48" s="10">
        <v>7003517</v>
      </c>
      <c r="F48" s="11">
        <v>4.4</v>
      </c>
      <c r="G48" s="11">
        <f t="shared" si="1"/>
        <v>105.45996227935115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66</v>
      </c>
      <c r="C50" s="10">
        <f>SUM(C33,C38,C43)</f>
        <v>152630310</v>
      </c>
      <c r="D50" s="12">
        <v>100</v>
      </c>
      <c r="E50" s="10">
        <f>SUM(E33,E38,E43)</f>
        <v>160728453</v>
      </c>
      <c r="F50" s="12">
        <v>100</v>
      </c>
      <c r="G50" s="11">
        <f>SUM(E50/C50*100)</f>
        <v>105.30572400724338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67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2112</v>
      </c>
      <c r="D54" s="11">
        <v>88</v>
      </c>
      <c r="E54" s="10">
        <v>2236</v>
      </c>
      <c r="F54" s="11">
        <v>87.5</v>
      </c>
      <c r="G54" s="11">
        <f>SUM(E54/C54*100)</f>
        <v>105.87121212121211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B28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32" t="s">
        <v>50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60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49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30019984</v>
      </c>
      <c r="D7" s="11">
        <v>67.6</v>
      </c>
      <c r="E7" s="10">
        <f>SUM(E8:E10)</f>
        <v>31688244</v>
      </c>
      <c r="F7" s="11">
        <v>66.9</v>
      </c>
      <c r="G7" s="11">
        <f aca="true" t="shared" si="0" ref="G7:G24">SUM(E7/C7*100)</f>
        <v>105.55716485391864</v>
      </c>
    </row>
    <row r="8" spans="2:7" ht="12" customHeight="1">
      <c r="B8" s="8" t="s">
        <v>6</v>
      </c>
      <c r="C8" s="10">
        <v>27012343</v>
      </c>
      <c r="D8" s="11">
        <v>60.8</v>
      </c>
      <c r="E8" s="10">
        <v>28405795</v>
      </c>
      <c r="F8" s="11">
        <v>60</v>
      </c>
      <c r="G8" s="11">
        <f t="shared" si="0"/>
        <v>105.15857510027915</v>
      </c>
    </row>
    <row r="9" spans="2:7" ht="12" customHeight="1">
      <c r="B9" s="8" t="s">
        <v>7</v>
      </c>
      <c r="C9" s="10">
        <v>1783532</v>
      </c>
      <c r="D9" s="11">
        <v>4</v>
      </c>
      <c r="E9" s="10">
        <v>1910360</v>
      </c>
      <c r="F9" s="11">
        <v>4</v>
      </c>
      <c r="G9" s="11">
        <f t="shared" si="0"/>
        <v>107.11105828210539</v>
      </c>
    </row>
    <row r="10" spans="2:7" ht="12" customHeight="1">
      <c r="B10" s="8" t="s">
        <v>8</v>
      </c>
      <c r="C10" s="10">
        <v>1224109</v>
      </c>
      <c r="D10" s="11">
        <v>2.8</v>
      </c>
      <c r="E10" s="10">
        <v>1372089</v>
      </c>
      <c r="F10" s="11">
        <v>2.9</v>
      </c>
      <c r="G10" s="11">
        <f t="shared" si="0"/>
        <v>112.08879274639759</v>
      </c>
    </row>
    <row r="11" spans="2:7" ht="12" customHeight="1">
      <c r="B11" s="8" t="s">
        <v>9</v>
      </c>
      <c r="C11" s="10">
        <f>SUM(C12:C14)</f>
        <v>6853569</v>
      </c>
      <c r="D11" s="11">
        <v>15.4</v>
      </c>
      <c r="E11" s="10">
        <f>SUM(E12:E14)</f>
        <v>8355154</v>
      </c>
      <c r="F11" s="11">
        <v>17.7</v>
      </c>
      <c r="G11" s="11">
        <f t="shared" si="0"/>
        <v>121.90953355835478</v>
      </c>
    </row>
    <row r="12" spans="2:7" ht="12" customHeight="1">
      <c r="B12" s="8" t="s">
        <v>10</v>
      </c>
      <c r="C12" s="10">
        <v>1405471</v>
      </c>
      <c r="D12" s="11">
        <v>3.2</v>
      </c>
      <c r="E12" s="10">
        <v>1576829</v>
      </c>
      <c r="F12" s="11">
        <v>3.3</v>
      </c>
      <c r="G12" s="11">
        <f t="shared" si="0"/>
        <v>112.19221172119525</v>
      </c>
    </row>
    <row r="13" spans="2:7" ht="12" customHeight="1">
      <c r="B13" s="8" t="s">
        <v>29</v>
      </c>
      <c r="C13" s="10">
        <v>134527</v>
      </c>
      <c r="D13" s="11">
        <v>0.3</v>
      </c>
      <c r="E13" s="10">
        <v>134757</v>
      </c>
      <c r="F13" s="11">
        <v>0.3</v>
      </c>
      <c r="G13" s="11">
        <f t="shared" si="0"/>
        <v>100.17096939647803</v>
      </c>
    </row>
    <row r="14" spans="2:7" ht="12" customHeight="1">
      <c r="B14" s="8" t="s">
        <v>11</v>
      </c>
      <c r="C14" s="10">
        <f>SUM(C15:C17)</f>
        <v>5313571</v>
      </c>
      <c r="D14" s="11">
        <v>12</v>
      </c>
      <c r="E14" s="10">
        <f>SUM(E15:E17)</f>
        <v>6643568</v>
      </c>
      <c r="F14" s="11">
        <v>14</v>
      </c>
      <c r="G14" s="11">
        <f t="shared" si="0"/>
        <v>125.03019156044024</v>
      </c>
    </row>
    <row r="15" spans="2:7" ht="12" customHeight="1">
      <c r="B15" s="8" t="s">
        <v>12</v>
      </c>
      <c r="C15" s="10">
        <v>4292597</v>
      </c>
      <c r="D15" s="11">
        <v>9.7</v>
      </c>
      <c r="E15" s="10">
        <v>5323001</v>
      </c>
      <c r="F15" s="11">
        <v>11.2</v>
      </c>
      <c r="G15" s="11">
        <f t="shared" si="0"/>
        <v>124.00421003881799</v>
      </c>
    </row>
    <row r="16" spans="2:7" ht="12" customHeight="1">
      <c r="B16" s="8" t="s">
        <v>13</v>
      </c>
      <c r="C16" s="10">
        <v>903188</v>
      </c>
      <c r="D16" s="11">
        <v>2</v>
      </c>
      <c r="E16" s="10">
        <v>1194361</v>
      </c>
      <c r="F16" s="11">
        <v>2.5</v>
      </c>
      <c r="G16" s="11">
        <f t="shared" si="0"/>
        <v>132.23836011993072</v>
      </c>
    </row>
    <row r="17" spans="2:7" ht="12" customHeight="1">
      <c r="B17" s="8" t="s">
        <v>14</v>
      </c>
      <c r="C17" s="10">
        <v>117786</v>
      </c>
      <c r="D17" s="11">
        <v>0.3</v>
      </c>
      <c r="E17" s="10">
        <v>126206</v>
      </c>
      <c r="F17" s="11">
        <v>0.3</v>
      </c>
      <c r="G17" s="11">
        <f t="shared" si="0"/>
        <v>107.14855755352927</v>
      </c>
    </row>
    <row r="18" spans="2:7" ht="12" customHeight="1">
      <c r="B18" s="8" t="s">
        <v>15</v>
      </c>
      <c r="C18" s="10">
        <f>SUM(C19:C21)</f>
        <v>9534002</v>
      </c>
      <c r="D18" s="11">
        <v>21.5</v>
      </c>
      <c r="E18" s="10">
        <f>SUM(E19:E21)</f>
        <v>9436542</v>
      </c>
      <c r="F18" s="11">
        <v>19.9</v>
      </c>
      <c r="G18" s="11">
        <f t="shared" si="0"/>
        <v>98.97776400718188</v>
      </c>
    </row>
    <row r="19" spans="2:7" ht="12" customHeight="1">
      <c r="B19" s="8" t="s">
        <v>16</v>
      </c>
      <c r="C19" s="10">
        <v>3627810</v>
      </c>
      <c r="D19" s="11">
        <v>8.2</v>
      </c>
      <c r="E19" s="10">
        <v>3244533</v>
      </c>
      <c r="F19" s="11">
        <v>6.9</v>
      </c>
      <c r="G19" s="11">
        <f t="shared" si="0"/>
        <v>89.43503105179158</v>
      </c>
    </row>
    <row r="20" spans="2:7" ht="12" customHeight="1">
      <c r="B20" s="8" t="s">
        <v>17</v>
      </c>
      <c r="C20" s="10">
        <v>302507</v>
      </c>
      <c r="D20" s="11">
        <v>0.7</v>
      </c>
      <c r="E20" s="10">
        <v>425071</v>
      </c>
      <c r="F20" s="11">
        <v>0.9</v>
      </c>
      <c r="G20" s="11">
        <f t="shared" si="0"/>
        <v>140.51608723103928</v>
      </c>
    </row>
    <row r="21" spans="2:7" ht="12" customHeight="1">
      <c r="B21" s="8" t="s">
        <v>18</v>
      </c>
      <c r="C21" s="10">
        <f>SUM(C22:C24)</f>
        <v>5603685</v>
      </c>
      <c r="D21" s="11">
        <v>12.6</v>
      </c>
      <c r="E21" s="10">
        <f>SUM(E22:E24)</f>
        <v>5766938</v>
      </c>
      <c r="F21" s="11">
        <v>12.2</v>
      </c>
      <c r="G21" s="11">
        <f t="shared" si="0"/>
        <v>102.9133150774892</v>
      </c>
    </row>
    <row r="22" spans="2:7" ht="12" customHeight="1">
      <c r="B22" s="8" t="s">
        <v>19</v>
      </c>
      <c r="C22" s="10">
        <v>2173028</v>
      </c>
      <c r="D22" s="11">
        <v>4.9</v>
      </c>
      <c r="E22" s="10">
        <v>2421638</v>
      </c>
      <c r="F22" s="11">
        <v>5.1</v>
      </c>
      <c r="G22" s="11">
        <f t="shared" si="0"/>
        <v>111.44071774500834</v>
      </c>
    </row>
    <row r="23" spans="2:7" ht="12" customHeight="1">
      <c r="B23" s="8" t="s">
        <v>20</v>
      </c>
      <c r="C23" s="10">
        <v>2235268</v>
      </c>
      <c r="D23" s="11">
        <v>5</v>
      </c>
      <c r="E23" s="10">
        <v>2185936</v>
      </c>
      <c r="F23" s="11">
        <v>4.6</v>
      </c>
      <c r="G23" s="11">
        <f t="shared" si="0"/>
        <v>97.7930163184012</v>
      </c>
    </row>
    <row r="24" spans="2:7" ht="12" customHeight="1">
      <c r="B24" s="8" t="s">
        <v>21</v>
      </c>
      <c r="C24" s="10">
        <v>1195389</v>
      </c>
      <c r="D24" s="11">
        <v>2.7</v>
      </c>
      <c r="E24" s="10">
        <v>1159364</v>
      </c>
      <c r="F24" s="11">
        <v>2.4</v>
      </c>
      <c r="G24" s="11">
        <f t="shared" si="0"/>
        <v>96.9863366653031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2005195</v>
      </c>
      <c r="D26" s="11">
        <v>4.5</v>
      </c>
      <c r="E26" s="10">
        <v>2144355</v>
      </c>
      <c r="F26" s="11">
        <v>4.5</v>
      </c>
      <c r="G26" s="11">
        <f>SUM(E26/C26*100)</f>
        <v>106.93997341904404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44402360</v>
      </c>
      <c r="D28" s="12">
        <f>SUM(D7,D11,D18-D26)</f>
        <v>100</v>
      </c>
      <c r="E28" s="10">
        <f>SUM(E7,E11,E18-E26)</f>
        <v>47335585</v>
      </c>
      <c r="F28" s="12">
        <v>100</v>
      </c>
      <c r="G28" s="11">
        <f>SUM(E28/C28*100)</f>
        <v>106.60601148227255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4133408</v>
      </c>
      <c r="D30" s="11">
        <v>9.3</v>
      </c>
      <c r="E30" s="10">
        <v>4002148</v>
      </c>
      <c r="F30" s="11">
        <v>8.5</v>
      </c>
      <c r="G30" s="11">
        <f>SUM(E30/C30*100)</f>
        <v>96.82441220416663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2767464</v>
      </c>
      <c r="D33" s="12">
        <v>6.2</v>
      </c>
      <c r="E33" s="10">
        <f>SUM(E34:E36)</f>
        <v>2978204</v>
      </c>
      <c r="F33" s="12">
        <v>6.3</v>
      </c>
      <c r="G33" s="11">
        <f>SUM(E33/C33*100)</f>
        <v>107.614913870605</v>
      </c>
    </row>
    <row r="34" spans="2:7" ht="12" customHeight="1">
      <c r="B34" s="8" t="s">
        <v>32</v>
      </c>
      <c r="C34" s="10">
        <v>1718806</v>
      </c>
      <c r="D34" s="11">
        <v>3.9</v>
      </c>
      <c r="E34" s="10">
        <v>1957510</v>
      </c>
      <c r="F34" s="11">
        <v>4.1</v>
      </c>
      <c r="G34" s="11">
        <f>SUM(E34/C34*100)</f>
        <v>113.88778023814206</v>
      </c>
    </row>
    <row r="35" spans="2:7" ht="12" customHeight="1">
      <c r="B35" s="8" t="s">
        <v>33</v>
      </c>
      <c r="C35" s="10">
        <v>1047508</v>
      </c>
      <c r="D35" s="11">
        <v>2.4</v>
      </c>
      <c r="E35" s="10">
        <v>1020694</v>
      </c>
      <c r="F35" s="11">
        <v>2.2</v>
      </c>
      <c r="G35" s="11">
        <f>SUM(E35/C35*100)</f>
        <v>97.44021048049275</v>
      </c>
    </row>
    <row r="36" spans="2:7" ht="12" customHeight="1">
      <c r="B36" s="8" t="s">
        <v>34</v>
      </c>
      <c r="C36" s="10">
        <v>1150</v>
      </c>
      <c r="D36" s="11">
        <v>0</v>
      </c>
      <c r="E36" s="15" t="s">
        <v>46</v>
      </c>
      <c r="F36" s="15" t="s">
        <v>46</v>
      </c>
      <c r="G36" s="17" t="s">
        <v>45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14064211</v>
      </c>
      <c r="D38" s="12">
        <v>31.7</v>
      </c>
      <c r="E38" s="10">
        <f>SUM(E39:E41)</f>
        <v>14845124</v>
      </c>
      <c r="F38" s="12">
        <v>31.4</v>
      </c>
      <c r="G38" s="11">
        <f>SUM(E38/C38*100)</f>
        <v>105.55248353427007</v>
      </c>
    </row>
    <row r="39" spans="2:7" ht="12" customHeight="1">
      <c r="B39" s="8" t="s">
        <v>35</v>
      </c>
      <c r="C39" s="10">
        <v>219175</v>
      </c>
      <c r="D39" s="11">
        <v>0.5</v>
      </c>
      <c r="E39" s="10">
        <v>215632</v>
      </c>
      <c r="F39" s="11">
        <v>0.5</v>
      </c>
      <c r="G39" s="11">
        <f>SUM(E39/C39*100)</f>
        <v>98.38348351773696</v>
      </c>
    </row>
    <row r="40" spans="2:7" ht="12" customHeight="1">
      <c r="B40" s="8" t="s">
        <v>43</v>
      </c>
      <c r="C40" s="10">
        <v>5208633</v>
      </c>
      <c r="D40" s="11">
        <v>11.7</v>
      </c>
      <c r="E40" s="10">
        <v>5503472</v>
      </c>
      <c r="F40" s="11">
        <v>11.6</v>
      </c>
      <c r="G40" s="11">
        <f>SUM(E40/C40*100)</f>
        <v>105.66058311269002</v>
      </c>
    </row>
    <row r="41" spans="2:7" ht="12" customHeight="1">
      <c r="B41" s="8" t="s">
        <v>44</v>
      </c>
      <c r="C41" s="10">
        <v>8636403</v>
      </c>
      <c r="D41" s="11">
        <v>19.5</v>
      </c>
      <c r="E41" s="10">
        <v>9126020</v>
      </c>
      <c r="F41" s="11">
        <v>19.3</v>
      </c>
      <c r="G41" s="11">
        <f>SUM(E41/C41*100)</f>
        <v>105.66922363395965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27570685</v>
      </c>
      <c r="D43" s="12">
        <v>62.1</v>
      </c>
      <c r="E43" s="10">
        <f>SUM(E44:E48)</f>
        <v>29512257</v>
      </c>
      <c r="F43" s="12">
        <v>62.3</v>
      </c>
      <c r="G43" s="11">
        <f aca="true" t="shared" si="1" ref="G43:G48">SUM(E43/C43*100)</f>
        <v>107.04216090387308</v>
      </c>
    </row>
    <row r="44" spans="2:7" ht="12" customHeight="1">
      <c r="B44" s="8" t="s">
        <v>36</v>
      </c>
      <c r="C44" s="10">
        <v>3727273</v>
      </c>
      <c r="D44" s="11">
        <v>8.4</v>
      </c>
      <c r="E44" s="10">
        <v>3681357</v>
      </c>
      <c r="F44" s="11">
        <v>7.8</v>
      </c>
      <c r="G44" s="11">
        <f t="shared" si="1"/>
        <v>98.76810740721166</v>
      </c>
    </row>
    <row r="45" spans="2:7" ht="12" customHeight="1">
      <c r="B45" s="8" t="s">
        <v>37</v>
      </c>
      <c r="C45" s="10">
        <v>6254412</v>
      </c>
      <c r="D45" s="11">
        <v>14.1</v>
      </c>
      <c r="E45" s="10">
        <v>6936357</v>
      </c>
      <c r="F45" s="11">
        <v>14.7</v>
      </c>
      <c r="G45" s="11">
        <f t="shared" si="1"/>
        <v>110.90342305559659</v>
      </c>
    </row>
    <row r="46" spans="2:7" ht="12" customHeight="1">
      <c r="B46" s="8" t="s">
        <v>38</v>
      </c>
      <c r="C46" s="10">
        <v>3379365</v>
      </c>
      <c r="D46" s="11">
        <v>7.6</v>
      </c>
      <c r="E46" s="10">
        <v>3648758</v>
      </c>
      <c r="F46" s="11">
        <v>7.7</v>
      </c>
      <c r="G46" s="11">
        <f t="shared" si="1"/>
        <v>107.97170474334676</v>
      </c>
    </row>
    <row r="47" spans="2:7" ht="12" customHeight="1">
      <c r="B47" s="8" t="s">
        <v>39</v>
      </c>
      <c r="C47" s="10">
        <v>12439022</v>
      </c>
      <c r="D47" s="11">
        <v>28</v>
      </c>
      <c r="E47" s="10">
        <v>13394112</v>
      </c>
      <c r="F47" s="11">
        <v>28.3</v>
      </c>
      <c r="G47" s="11">
        <f t="shared" si="1"/>
        <v>107.67817598521813</v>
      </c>
    </row>
    <row r="48" spans="2:7" ht="12" customHeight="1">
      <c r="B48" s="8" t="s">
        <v>68</v>
      </c>
      <c r="C48" s="10">
        <v>1770613</v>
      </c>
      <c r="D48" s="11">
        <v>4</v>
      </c>
      <c r="E48" s="10">
        <v>1851673</v>
      </c>
      <c r="F48" s="11">
        <v>3.9</v>
      </c>
      <c r="G48" s="11">
        <f t="shared" si="1"/>
        <v>104.57807550266489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66</v>
      </c>
      <c r="C50" s="10">
        <f>SUM(C33,C38,C43)</f>
        <v>44402360</v>
      </c>
      <c r="D50" s="12">
        <v>100</v>
      </c>
      <c r="E50" s="10">
        <f>SUM(E33,E38,E43)</f>
        <v>47335585</v>
      </c>
      <c r="F50" s="12">
        <v>100</v>
      </c>
      <c r="G50" s="11">
        <f>SUM(E50/C50*100)</f>
        <v>106.60601148227255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67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2226</v>
      </c>
      <c r="D54" s="11">
        <v>92.8</v>
      </c>
      <c r="E54" s="10">
        <v>2391</v>
      </c>
      <c r="F54" s="11">
        <v>93.6</v>
      </c>
      <c r="G54" s="11">
        <f>SUM(E54/C54*100)</f>
        <v>107.41239892183287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28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32" t="s">
        <v>51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60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3575263</v>
      </c>
      <c r="D7" s="11">
        <v>70.8</v>
      </c>
      <c r="E7" s="10">
        <f>SUM(E8:E10)</f>
        <v>3803129</v>
      </c>
      <c r="F7" s="11">
        <v>67</v>
      </c>
      <c r="G7" s="11">
        <f aca="true" t="shared" si="0" ref="G7:G24">SUM(E7/C7*100)</f>
        <v>106.37340525717968</v>
      </c>
    </row>
    <row r="8" spans="2:7" ht="12" customHeight="1">
      <c r="B8" s="8" t="s">
        <v>6</v>
      </c>
      <c r="C8" s="10">
        <v>3170934</v>
      </c>
      <c r="D8" s="11">
        <v>62.8</v>
      </c>
      <c r="E8" s="10">
        <v>3358550</v>
      </c>
      <c r="F8" s="11">
        <v>59.2</v>
      </c>
      <c r="G8" s="11">
        <f t="shared" si="0"/>
        <v>105.91674251182775</v>
      </c>
    </row>
    <row r="9" spans="2:7" ht="12" customHeight="1">
      <c r="B9" s="8" t="s">
        <v>7</v>
      </c>
      <c r="C9" s="10">
        <v>251900</v>
      </c>
      <c r="D9" s="11">
        <v>5</v>
      </c>
      <c r="E9" s="10">
        <v>271185</v>
      </c>
      <c r="F9" s="11">
        <v>4.8</v>
      </c>
      <c r="G9" s="11">
        <f t="shared" si="0"/>
        <v>107.6558157999206</v>
      </c>
    </row>
    <row r="10" spans="2:7" ht="12" customHeight="1">
      <c r="B10" s="8" t="s">
        <v>8</v>
      </c>
      <c r="C10" s="10">
        <v>152429</v>
      </c>
      <c r="D10" s="11">
        <v>3</v>
      </c>
      <c r="E10" s="10">
        <v>173394</v>
      </c>
      <c r="F10" s="11">
        <v>3.1</v>
      </c>
      <c r="G10" s="11">
        <f t="shared" si="0"/>
        <v>113.75394445938764</v>
      </c>
    </row>
    <row r="11" spans="2:7" ht="12" customHeight="1">
      <c r="B11" s="8" t="s">
        <v>9</v>
      </c>
      <c r="C11" s="10">
        <f>SUM(C12:C14)</f>
        <v>947966</v>
      </c>
      <c r="D11" s="11">
        <v>18.8</v>
      </c>
      <c r="E11" s="10">
        <f>SUM(E12:E14)</f>
        <v>1147248</v>
      </c>
      <c r="F11" s="11">
        <v>20.2</v>
      </c>
      <c r="G11" s="11">
        <f t="shared" si="0"/>
        <v>121.02206197268679</v>
      </c>
    </row>
    <row r="12" spans="2:7" ht="12" customHeight="1">
      <c r="B12" s="8" t="s">
        <v>10</v>
      </c>
      <c r="C12" s="10">
        <v>186690</v>
      </c>
      <c r="D12" s="11">
        <v>3.7</v>
      </c>
      <c r="E12" s="10">
        <v>200484</v>
      </c>
      <c r="F12" s="11">
        <v>3.5</v>
      </c>
      <c r="G12" s="11">
        <f t="shared" si="0"/>
        <v>107.38871926723445</v>
      </c>
    </row>
    <row r="13" spans="2:7" ht="12" customHeight="1">
      <c r="B13" s="8" t="s">
        <v>29</v>
      </c>
      <c r="C13" s="10">
        <v>18054</v>
      </c>
      <c r="D13" s="11">
        <v>0.4</v>
      </c>
      <c r="E13" s="10">
        <v>17986</v>
      </c>
      <c r="F13" s="11">
        <v>0.3</v>
      </c>
      <c r="G13" s="11">
        <f t="shared" si="0"/>
        <v>99.62335216572504</v>
      </c>
    </row>
    <row r="14" spans="2:7" ht="12" customHeight="1">
      <c r="B14" s="8" t="s">
        <v>11</v>
      </c>
      <c r="C14" s="10">
        <f>SUM(C15:C17)</f>
        <v>743222</v>
      </c>
      <c r="D14" s="11">
        <v>14.7</v>
      </c>
      <c r="E14" s="10">
        <f>SUM(E15:E17)</f>
        <v>928778</v>
      </c>
      <c r="F14" s="11">
        <v>16.4</v>
      </c>
      <c r="G14" s="11">
        <f t="shared" si="0"/>
        <v>124.96642994959784</v>
      </c>
    </row>
    <row r="15" spans="2:7" ht="12" customHeight="1">
      <c r="B15" s="8" t="s">
        <v>12</v>
      </c>
      <c r="C15" s="10">
        <v>655159</v>
      </c>
      <c r="D15" s="11">
        <v>13</v>
      </c>
      <c r="E15" s="10">
        <v>818332</v>
      </c>
      <c r="F15" s="11">
        <v>14.4</v>
      </c>
      <c r="G15" s="11">
        <f t="shared" si="0"/>
        <v>124.9058625463437</v>
      </c>
    </row>
    <row r="16" spans="2:7" ht="12" customHeight="1">
      <c r="B16" s="8" t="s">
        <v>13</v>
      </c>
      <c r="C16" s="10">
        <v>79018</v>
      </c>
      <c r="D16" s="11">
        <v>1.6</v>
      </c>
      <c r="E16" s="10">
        <v>101458</v>
      </c>
      <c r="F16" s="11">
        <v>1.8</v>
      </c>
      <c r="G16" s="11">
        <f t="shared" si="0"/>
        <v>128.39859272570806</v>
      </c>
    </row>
    <row r="17" spans="2:7" ht="12" customHeight="1">
      <c r="B17" s="8" t="s">
        <v>14</v>
      </c>
      <c r="C17" s="10">
        <v>9045</v>
      </c>
      <c r="D17" s="11">
        <v>0.2</v>
      </c>
      <c r="E17" s="10">
        <v>8988</v>
      </c>
      <c r="F17" s="11">
        <v>0.2</v>
      </c>
      <c r="G17" s="11">
        <f t="shared" si="0"/>
        <v>99.3698175787728</v>
      </c>
    </row>
    <row r="18" spans="2:7" ht="12" customHeight="1">
      <c r="B18" s="8" t="s">
        <v>15</v>
      </c>
      <c r="C18" s="10">
        <f>SUM(C19:C21)</f>
        <v>843928</v>
      </c>
      <c r="D18" s="11">
        <v>16.7</v>
      </c>
      <c r="E18" s="10">
        <f>SUM(E19:E21)</f>
        <v>1057942</v>
      </c>
      <c r="F18" s="11">
        <v>18.6</v>
      </c>
      <c r="G18" s="11">
        <f t="shared" si="0"/>
        <v>125.35927235498762</v>
      </c>
    </row>
    <row r="19" spans="2:7" ht="12" customHeight="1">
      <c r="B19" s="8" t="s">
        <v>16</v>
      </c>
      <c r="C19" s="10">
        <v>29728</v>
      </c>
      <c r="D19" s="11">
        <v>0.6</v>
      </c>
      <c r="E19" s="10">
        <v>85705</v>
      </c>
      <c r="F19" s="11">
        <v>1.5</v>
      </c>
      <c r="G19" s="11">
        <f t="shared" si="0"/>
        <v>288.29722820236816</v>
      </c>
    </row>
    <row r="20" spans="2:7" ht="12" customHeight="1">
      <c r="B20" s="8" t="s">
        <v>17</v>
      </c>
      <c r="C20" s="10">
        <v>33128</v>
      </c>
      <c r="D20" s="11">
        <v>0.7</v>
      </c>
      <c r="E20" s="10">
        <v>51089</v>
      </c>
      <c r="F20" s="11">
        <v>0.9</v>
      </c>
      <c r="G20" s="11">
        <f t="shared" si="0"/>
        <v>154.21697657570635</v>
      </c>
    </row>
    <row r="21" spans="2:7" ht="12" customHeight="1">
      <c r="B21" s="8" t="s">
        <v>18</v>
      </c>
      <c r="C21" s="10">
        <f>SUM(C22:C24)</f>
        <v>781072</v>
      </c>
      <c r="D21" s="11">
        <v>15.5</v>
      </c>
      <c r="E21" s="10">
        <f>SUM(E22:E24)</f>
        <v>921148</v>
      </c>
      <c r="F21" s="11">
        <v>16.2</v>
      </c>
      <c r="G21" s="11">
        <f t="shared" si="0"/>
        <v>117.93381404019092</v>
      </c>
    </row>
    <row r="22" spans="2:7" ht="12" customHeight="1">
      <c r="B22" s="8" t="s">
        <v>19</v>
      </c>
      <c r="C22" s="10">
        <v>361385</v>
      </c>
      <c r="D22" s="11">
        <v>7.2</v>
      </c>
      <c r="E22" s="10">
        <v>507972</v>
      </c>
      <c r="F22" s="11">
        <v>9</v>
      </c>
      <c r="G22" s="11">
        <f t="shared" si="0"/>
        <v>140.56255793682638</v>
      </c>
    </row>
    <row r="23" spans="2:7" ht="12" customHeight="1">
      <c r="B23" s="8" t="s">
        <v>20</v>
      </c>
      <c r="C23" s="10">
        <v>259259</v>
      </c>
      <c r="D23" s="11">
        <v>5.1</v>
      </c>
      <c r="E23" s="10">
        <v>258434</v>
      </c>
      <c r="F23" s="11">
        <v>4.6</v>
      </c>
      <c r="G23" s="11">
        <f t="shared" si="0"/>
        <v>99.6817853960711</v>
      </c>
    </row>
    <row r="24" spans="2:7" ht="12" customHeight="1">
      <c r="B24" s="8" t="s">
        <v>21</v>
      </c>
      <c r="C24" s="10">
        <v>160428</v>
      </c>
      <c r="D24" s="11">
        <v>3.2</v>
      </c>
      <c r="E24" s="10">
        <v>154742</v>
      </c>
      <c r="F24" s="11">
        <v>2.7</v>
      </c>
      <c r="G24" s="11">
        <f t="shared" si="0"/>
        <v>96.45573091978956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315760</v>
      </c>
      <c r="D26" s="11">
        <v>6.3</v>
      </c>
      <c r="E26" s="10">
        <v>332861</v>
      </c>
      <c r="F26" s="11">
        <v>5.9</v>
      </c>
      <c r="G26" s="11">
        <f>SUM(E26/C26*100)</f>
        <v>105.41582214340004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5051397</v>
      </c>
      <c r="D28" s="12">
        <f>SUM(D7,D11,D18-D26)</f>
        <v>100</v>
      </c>
      <c r="E28" s="10">
        <f>SUM(E7,E11,E18-E26)</f>
        <v>5675458</v>
      </c>
      <c r="F28" s="12">
        <v>100</v>
      </c>
      <c r="G28" s="11">
        <f>SUM(E28/C28*100)</f>
        <v>112.3542259695684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33870</v>
      </c>
      <c r="D30" s="11">
        <v>0.7</v>
      </c>
      <c r="E30" s="10">
        <v>105717</v>
      </c>
      <c r="F30" s="11">
        <v>1.9</v>
      </c>
      <c r="G30" s="11">
        <f>SUM(E30/C30*100)</f>
        <v>312.12577502214344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402147</v>
      </c>
      <c r="D33" s="12">
        <v>8</v>
      </c>
      <c r="E33" s="10">
        <f>SUM(E34:E36)</f>
        <v>537494</v>
      </c>
      <c r="F33" s="12">
        <v>9.5</v>
      </c>
      <c r="G33" s="11">
        <f>SUM(E33/C33*100)</f>
        <v>133.65610087853446</v>
      </c>
    </row>
    <row r="34" spans="2:7" ht="12" customHeight="1">
      <c r="B34" s="8" t="s">
        <v>32</v>
      </c>
      <c r="C34" s="10">
        <v>299732</v>
      </c>
      <c r="D34" s="11">
        <v>5.9</v>
      </c>
      <c r="E34" s="10">
        <v>353309</v>
      </c>
      <c r="F34" s="11">
        <v>6.2</v>
      </c>
      <c r="G34" s="11">
        <f>SUM(E34/C34*100)</f>
        <v>117.87496830501915</v>
      </c>
    </row>
    <row r="35" spans="2:7" ht="12" customHeight="1">
      <c r="B35" s="8" t="s">
        <v>33</v>
      </c>
      <c r="C35" s="10">
        <v>89920</v>
      </c>
      <c r="D35" s="11">
        <v>1.8</v>
      </c>
      <c r="E35" s="10">
        <v>174510</v>
      </c>
      <c r="F35" s="11">
        <v>3.1</v>
      </c>
      <c r="G35" s="11">
        <f>SUM(E35/C35*100)</f>
        <v>194.07250889679716</v>
      </c>
    </row>
    <row r="36" spans="2:7" ht="12" customHeight="1">
      <c r="B36" s="8" t="s">
        <v>34</v>
      </c>
      <c r="C36" s="15">
        <v>12495</v>
      </c>
      <c r="D36" s="18">
        <v>0.2</v>
      </c>
      <c r="E36" s="19">
        <v>9675</v>
      </c>
      <c r="F36" s="18">
        <v>0.2</v>
      </c>
      <c r="G36" s="11">
        <f>SUM(E36/C36*100)</f>
        <v>77.43097238895558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1434180</v>
      </c>
      <c r="D38" s="12">
        <v>28.4</v>
      </c>
      <c r="E38" s="10">
        <f>SUM(E39:E41)</f>
        <v>1721375</v>
      </c>
      <c r="F38" s="12">
        <v>30.3</v>
      </c>
      <c r="G38" s="11">
        <f>SUM(E38/C38*100)</f>
        <v>120.0250317254459</v>
      </c>
    </row>
    <row r="39" spans="2:7" ht="12" customHeight="1">
      <c r="B39" s="8" t="s">
        <v>35</v>
      </c>
      <c r="C39" s="10">
        <v>1277</v>
      </c>
      <c r="D39" s="11">
        <v>0</v>
      </c>
      <c r="E39" s="10">
        <v>1473</v>
      </c>
      <c r="F39" s="11">
        <v>0</v>
      </c>
      <c r="G39" s="11">
        <f>SUM(E39/C39*100)</f>
        <v>115.34847298355521</v>
      </c>
    </row>
    <row r="40" spans="2:7" ht="12" customHeight="1">
      <c r="B40" s="8" t="s">
        <v>43</v>
      </c>
      <c r="C40" s="10">
        <v>514723</v>
      </c>
      <c r="D40" s="11">
        <v>10.2</v>
      </c>
      <c r="E40" s="10">
        <v>549097</v>
      </c>
      <c r="F40" s="11">
        <v>9.7</v>
      </c>
      <c r="G40" s="11">
        <f>SUM(E40/C40*100)</f>
        <v>106.67815504650073</v>
      </c>
    </row>
    <row r="41" spans="2:7" ht="12" customHeight="1">
      <c r="B41" s="8" t="s">
        <v>44</v>
      </c>
      <c r="C41" s="10">
        <v>918180</v>
      </c>
      <c r="D41" s="11">
        <v>18.2</v>
      </c>
      <c r="E41" s="10">
        <v>1170805</v>
      </c>
      <c r="F41" s="11">
        <v>20.6</v>
      </c>
      <c r="G41" s="11">
        <f>SUM(E41/C41*100)</f>
        <v>127.5136683438977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3215070</v>
      </c>
      <c r="D43" s="12">
        <v>63.6</v>
      </c>
      <c r="E43" s="10">
        <f>SUM(E44:E48)</f>
        <v>3416589</v>
      </c>
      <c r="F43" s="12">
        <v>60.2</v>
      </c>
      <c r="G43" s="11">
        <f aca="true" t="shared" si="1" ref="G43:G48">SUM(E43/C43*100)</f>
        <v>106.26795062004871</v>
      </c>
    </row>
    <row r="44" spans="2:7" ht="12" customHeight="1">
      <c r="B44" s="8" t="s">
        <v>36</v>
      </c>
      <c r="C44" s="10">
        <v>353384</v>
      </c>
      <c r="D44" s="11">
        <v>7</v>
      </c>
      <c r="E44" s="10">
        <v>374006</v>
      </c>
      <c r="F44" s="11">
        <v>6.6</v>
      </c>
      <c r="G44" s="11">
        <f t="shared" si="1"/>
        <v>105.83557829443325</v>
      </c>
    </row>
    <row r="45" spans="2:7" ht="12" customHeight="1">
      <c r="B45" s="8" t="s">
        <v>37</v>
      </c>
      <c r="C45" s="10">
        <v>694952</v>
      </c>
      <c r="D45" s="11">
        <v>13.8</v>
      </c>
      <c r="E45" s="10">
        <v>707226</v>
      </c>
      <c r="F45" s="11">
        <v>12.5</v>
      </c>
      <c r="G45" s="11">
        <f t="shared" si="1"/>
        <v>101.76616514521865</v>
      </c>
    </row>
    <row r="46" spans="2:7" ht="12" customHeight="1">
      <c r="B46" s="8" t="s">
        <v>38</v>
      </c>
      <c r="C46" s="10">
        <v>302411</v>
      </c>
      <c r="D46" s="11">
        <v>6</v>
      </c>
      <c r="E46" s="10">
        <v>334693</v>
      </c>
      <c r="F46" s="11">
        <v>5.9</v>
      </c>
      <c r="G46" s="11">
        <f t="shared" si="1"/>
        <v>110.67487624458106</v>
      </c>
    </row>
    <row r="47" spans="2:7" ht="12" customHeight="1">
      <c r="B47" s="8" t="s">
        <v>39</v>
      </c>
      <c r="C47" s="10">
        <v>1542803</v>
      </c>
      <c r="D47" s="11">
        <v>30.5</v>
      </c>
      <c r="E47" s="10">
        <v>1669757</v>
      </c>
      <c r="F47" s="11">
        <v>29.4</v>
      </c>
      <c r="G47" s="11">
        <f t="shared" si="1"/>
        <v>108.22878876953182</v>
      </c>
    </row>
    <row r="48" spans="2:7" ht="12" customHeight="1">
      <c r="B48" s="8" t="s">
        <v>68</v>
      </c>
      <c r="C48" s="10">
        <v>321520</v>
      </c>
      <c r="D48" s="11">
        <v>6.4</v>
      </c>
      <c r="E48" s="10">
        <v>330907</v>
      </c>
      <c r="F48" s="11">
        <v>5.8</v>
      </c>
      <c r="G48" s="11">
        <f t="shared" si="1"/>
        <v>102.91956954466286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66</v>
      </c>
      <c r="C50" s="10">
        <f>SUM(C33,C38,C43)</f>
        <v>5051397</v>
      </c>
      <c r="D50" s="12">
        <v>100</v>
      </c>
      <c r="E50" s="10">
        <f>SUM(E33,E38,E43)</f>
        <v>5675458</v>
      </c>
      <c r="F50" s="12">
        <v>100</v>
      </c>
      <c r="G50" s="11">
        <f>SUM(E50/C50*100)</f>
        <v>112.3542259695684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67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1887</v>
      </c>
      <c r="D54" s="11">
        <v>78.6</v>
      </c>
      <c r="E54" s="10">
        <v>2147</v>
      </c>
      <c r="F54" s="11">
        <v>84.1</v>
      </c>
      <c r="G54" s="11">
        <f>SUM(E54/C54*100)</f>
        <v>113.77848436671967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28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32" t="s">
        <v>52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60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18366130</v>
      </c>
      <c r="D7" s="11">
        <v>61.4</v>
      </c>
      <c r="E7" s="10">
        <f>SUM(E8:E10)</f>
        <v>18766800</v>
      </c>
      <c r="F7" s="11">
        <v>58.6</v>
      </c>
      <c r="G7" s="11">
        <f aca="true" t="shared" si="0" ref="G7:G24">SUM(E7/C7*100)</f>
        <v>102.18157009669429</v>
      </c>
    </row>
    <row r="8" spans="2:7" ht="12" customHeight="1">
      <c r="B8" s="8" t="s">
        <v>6</v>
      </c>
      <c r="C8" s="10">
        <v>16337317</v>
      </c>
      <c r="D8" s="11">
        <v>54.6</v>
      </c>
      <c r="E8" s="10">
        <v>16596518</v>
      </c>
      <c r="F8" s="11">
        <v>51.8</v>
      </c>
      <c r="G8" s="11">
        <f t="shared" si="0"/>
        <v>101.58655793971556</v>
      </c>
    </row>
    <row r="9" spans="2:7" ht="12" customHeight="1">
      <c r="B9" s="8" t="s">
        <v>7</v>
      </c>
      <c r="C9" s="10">
        <v>1244697</v>
      </c>
      <c r="D9" s="11">
        <v>4.2</v>
      </c>
      <c r="E9" s="10">
        <v>1322355</v>
      </c>
      <c r="F9" s="11">
        <v>4.1</v>
      </c>
      <c r="G9" s="11">
        <f t="shared" si="0"/>
        <v>106.23910879515255</v>
      </c>
    </row>
    <row r="10" spans="2:7" ht="12" customHeight="1">
      <c r="B10" s="8" t="s">
        <v>8</v>
      </c>
      <c r="C10" s="10">
        <v>784116</v>
      </c>
      <c r="D10" s="11">
        <v>2.6</v>
      </c>
      <c r="E10" s="10">
        <v>847927</v>
      </c>
      <c r="F10" s="11">
        <v>2.6</v>
      </c>
      <c r="G10" s="11">
        <f t="shared" si="0"/>
        <v>108.13795407822313</v>
      </c>
    </row>
    <row r="11" spans="2:7" ht="12" customHeight="1">
      <c r="B11" s="8" t="s">
        <v>9</v>
      </c>
      <c r="C11" s="10">
        <f>SUM(C12:C14)</f>
        <v>5506142</v>
      </c>
      <c r="D11" s="11">
        <v>18.4</v>
      </c>
      <c r="E11" s="10">
        <f>SUM(E12:E14)</f>
        <v>6435991</v>
      </c>
      <c r="F11" s="11">
        <v>20.1</v>
      </c>
      <c r="G11" s="11">
        <f t="shared" si="0"/>
        <v>116.88748673753781</v>
      </c>
    </row>
    <row r="12" spans="2:7" ht="12" customHeight="1">
      <c r="B12" s="8" t="s">
        <v>10</v>
      </c>
      <c r="C12" s="10">
        <v>1184232</v>
      </c>
      <c r="D12" s="11">
        <v>4</v>
      </c>
      <c r="E12" s="10">
        <v>1252813</v>
      </c>
      <c r="F12" s="11">
        <v>3.9</v>
      </c>
      <c r="G12" s="11">
        <f t="shared" si="0"/>
        <v>105.79117943105743</v>
      </c>
    </row>
    <row r="13" spans="2:7" ht="12" customHeight="1">
      <c r="B13" s="8" t="s">
        <v>29</v>
      </c>
      <c r="C13" s="10">
        <v>112531</v>
      </c>
      <c r="D13" s="11">
        <v>0.4</v>
      </c>
      <c r="E13" s="10">
        <v>112837</v>
      </c>
      <c r="F13" s="11">
        <v>0.4</v>
      </c>
      <c r="G13" s="11">
        <f t="shared" si="0"/>
        <v>100.2719250695364</v>
      </c>
    </row>
    <row r="14" spans="2:7" ht="12" customHeight="1">
      <c r="B14" s="8" t="s">
        <v>11</v>
      </c>
      <c r="C14" s="10">
        <f>SUM(C15:C17)</f>
        <v>4209379</v>
      </c>
      <c r="D14" s="11">
        <v>14.1</v>
      </c>
      <c r="E14" s="10">
        <f>SUM(E15:E17)</f>
        <v>5070341</v>
      </c>
      <c r="F14" s="11">
        <v>15.8</v>
      </c>
      <c r="G14" s="11">
        <f t="shared" si="0"/>
        <v>120.45342080150066</v>
      </c>
    </row>
    <row r="15" spans="2:7" ht="12" customHeight="1">
      <c r="B15" s="8" t="s">
        <v>12</v>
      </c>
      <c r="C15" s="10">
        <v>3715344</v>
      </c>
      <c r="D15" s="11">
        <v>12.4</v>
      </c>
      <c r="E15" s="10">
        <v>4421160</v>
      </c>
      <c r="F15" s="11">
        <v>13.8</v>
      </c>
      <c r="G15" s="11">
        <f t="shared" si="0"/>
        <v>118.99732568505097</v>
      </c>
    </row>
    <row r="16" spans="2:7" ht="12" customHeight="1">
      <c r="B16" s="8" t="s">
        <v>13</v>
      </c>
      <c r="C16" s="10">
        <v>428845</v>
      </c>
      <c r="D16" s="11">
        <v>1.4</v>
      </c>
      <c r="E16" s="10">
        <v>575585</v>
      </c>
      <c r="F16" s="11">
        <v>1.8</v>
      </c>
      <c r="G16" s="11">
        <f t="shared" si="0"/>
        <v>134.21749116813768</v>
      </c>
    </row>
    <row r="17" spans="2:7" ht="12" customHeight="1">
      <c r="B17" s="8" t="s">
        <v>14</v>
      </c>
      <c r="C17" s="10">
        <v>65190</v>
      </c>
      <c r="D17" s="11">
        <v>0.2</v>
      </c>
      <c r="E17" s="10">
        <v>73596</v>
      </c>
      <c r="F17" s="11">
        <v>0.2</v>
      </c>
      <c r="G17" s="11">
        <f t="shared" si="0"/>
        <v>112.89461573861021</v>
      </c>
    </row>
    <row r="18" spans="2:7" ht="12" customHeight="1">
      <c r="B18" s="8" t="s">
        <v>15</v>
      </c>
      <c r="C18" s="10">
        <f>SUM(C19:C21)</f>
        <v>7803738</v>
      </c>
      <c r="D18" s="11">
        <v>26.1</v>
      </c>
      <c r="E18" s="10">
        <f>SUM(E19:E21)</f>
        <v>8687502</v>
      </c>
      <c r="F18" s="11">
        <v>27.1</v>
      </c>
      <c r="G18" s="11">
        <f t="shared" si="0"/>
        <v>111.32488046113285</v>
      </c>
    </row>
    <row r="19" spans="2:7" ht="12" customHeight="1">
      <c r="B19" s="8" t="s">
        <v>16</v>
      </c>
      <c r="C19" s="10">
        <v>2002296</v>
      </c>
      <c r="D19" s="11">
        <v>6.7</v>
      </c>
      <c r="E19" s="10">
        <v>1896149</v>
      </c>
      <c r="F19" s="11">
        <v>5.9</v>
      </c>
      <c r="G19" s="11">
        <f t="shared" si="0"/>
        <v>94.69873585124277</v>
      </c>
    </row>
    <row r="20" spans="2:7" ht="12" customHeight="1">
      <c r="B20" s="8" t="s">
        <v>17</v>
      </c>
      <c r="C20" s="10">
        <v>217873</v>
      </c>
      <c r="D20" s="11">
        <v>0.7</v>
      </c>
      <c r="E20" s="10">
        <v>335488</v>
      </c>
      <c r="F20" s="11">
        <v>1</v>
      </c>
      <c r="G20" s="11">
        <f t="shared" si="0"/>
        <v>153.98328383966805</v>
      </c>
    </row>
    <row r="21" spans="2:7" ht="12" customHeight="1">
      <c r="B21" s="8" t="s">
        <v>18</v>
      </c>
      <c r="C21" s="10">
        <f>SUM(C22:C24)</f>
        <v>5583569</v>
      </c>
      <c r="D21" s="11">
        <v>18.7</v>
      </c>
      <c r="E21" s="10">
        <f>SUM(E22:E24)</f>
        <v>6455865</v>
      </c>
      <c r="F21" s="11">
        <v>20.1</v>
      </c>
      <c r="G21" s="11">
        <f t="shared" si="0"/>
        <v>115.62255252867834</v>
      </c>
    </row>
    <row r="22" spans="2:7" ht="12" customHeight="1">
      <c r="B22" s="8" t="s">
        <v>19</v>
      </c>
      <c r="C22" s="10">
        <v>3084501</v>
      </c>
      <c r="D22" s="11">
        <v>10.3</v>
      </c>
      <c r="E22" s="10">
        <v>3999123</v>
      </c>
      <c r="F22" s="11">
        <v>12.5</v>
      </c>
      <c r="G22" s="11">
        <f t="shared" si="0"/>
        <v>129.65218685291399</v>
      </c>
    </row>
    <row r="23" spans="2:7" ht="12" customHeight="1">
      <c r="B23" s="8" t="s">
        <v>20</v>
      </c>
      <c r="C23" s="10">
        <v>1499135</v>
      </c>
      <c r="D23" s="11">
        <v>5</v>
      </c>
      <c r="E23" s="10">
        <v>1485960</v>
      </c>
      <c r="F23" s="11">
        <v>4.6</v>
      </c>
      <c r="G23" s="11">
        <f t="shared" si="0"/>
        <v>99.12115986885772</v>
      </c>
    </row>
    <row r="24" spans="2:7" ht="12" customHeight="1">
      <c r="B24" s="8" t="s">
        <v>21</v>
      </c>
      <c r="C24" s="10">
        <v>999933</v>
      </c>
      <c r="D24" s="11">
        <v>3.3</v>
      </c>
      <c r="E24" s="10">
        <v>970782</v>
      </c>
      <c r="F24" s="11">
        <v>3</v>
      </c>
      <c r="G24" s="11">
        <f t="shared" si="0"/>
        <v>97.08470467521325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1779215</v>
      </c>
      <c r="D26" s="11">
        <v>6</v>
      </c>
      <c r="E26" s="10">
        <v>1841067</v>
      </c>
      <c r="F26" s="11">
        <v>5.7</v>
      </c>
      <c r="G26" s="11">
        <f>SUM(E26/C26*100)</f>
        <v>103.47636457651268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29896795</v>
      </c>
      <c r="D28" s="12">
        <v>100</v>
      </c>
      <c r="E28" s="10">
        <f>SUM(E7,E11,E18-E26)</f>
        <v>32049226</v>
      </c>
      <c r="F28" s="12">
        <v>100</v>
      </c>
      <c r="G28" s="11">
        <f>SUM(E28/C28*100)</f>
        <v>107.19953760929893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2281211</v>
      </c>
      <c r="D30" s="11">
        <v>7.6</v>
      </c>
      <c r="E30" s="10">
        <v>2338909</v>
      </c>
      <c r="F30" s="11">
        <v>7.3</v>
      </c>
      <c r="G30" s="11">
        <f>SUM(E30/C30*100)</f>
        <v>102.52927063739392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3346142</v>
      </c>
      <c r="D33" s="12">
        <v>11.2</v>
      </c>
      <c r="E33" s="10">
        <f>SUM(E34:E36)</f>
        <v>4242274</v>
      </c>
      <c r="F33" s="12">
        <v>13.2</v>
      </c>
      <c r="G33" s="11">
        <f>SUM(E33/C33*100)</f>
        <v>126.78105113291664</v>
      </c>
    </row>
    <row r="34" spans="2:7" ht="12" customHeight="1">
      <c r="B34" s="8" t="s">
        <v>32</v>
      </c>
      <c r="C34" s="10">
        <v>2707805</v>
      </c>
      <c r="D34" s="11">
        <v>9.1</v>
      </c>
      <c r="E34" s="10">
        <v>3476145</v>
      </c>
      <c r="F34" s="11">
        <v>10.8</v>
      </c>
      <c r="G34" s="11">
        <f>SUM(E34/C34*100)</f>
        <v>128.37501223315564</v>
      </c>
    </row>
    <row r="35" spans="2:7" ht="12" customHeight="1">
      <c r="B35" s="8" t="s">
        <v>33</v>
      </c>
      <c r="C35" s="10">
        <v>638337</v>
      </c>
      <c r="D35" s="11">
        <v>2.1</v>
      </c>
      <c r="E35" s="10">
        <v>766129</v>
      </c>
      <c r="F35" s="11">
        <v>2.4</v>
      </c>
      <c r="G35" s="11">
        <f>SUM(E35/C35*100)</f>
        <v>120.01951947012314</v>
      </c>
    </row>
    <row r="36" spans="2:7" ht="12" customHeight="1">
      <c r="B36" s="8" t="s">
        <v>34</v>
      </c>
      <c r="C36" s="15" t="s">
        <v>47</v>
      </c>
      <c r="D36" s="16" t="s">
        <v>46</v>
      </c>
      <c r="E36" s="16" t="s">
        <v>46</v>
      </c>
      <c r="F36" s="16" t="s">
        <v>46</v>
      </c>
      <c r="G36" s="17" t="s">
        <v>45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11442279</v>
      </c>
      <c r="D38" s="12">
        <v>38.3</v>
      </c>
      <c r="E38" s="10">
        <f>SUM(E39:E41)</f>
        <v>12289642</v>
      </c>
      <c r="F38" s="12">
        <v>38.3</v>
      </c>
      <c r="G38" s="11">
        <f>SUM(E38/C38*100)</f>
        <v>107.40554394801944</v>
      </c>
    </row>
    <row r="39" spans="2:7" ht="12" customHeight="1">
      <c r="B39" s="8" t="s">
        <v>35</v>
      </c>
      <c r="C39" s="10">
        <v>40456</v>
      </c>
      <c r="D39" s="11">
        <v>0.1</v>
      </c>
      <c r="E39" s="10">
        <v>51594</v>
      </c>
      <c r="F39" s="11">
        <v>0.2</v>
      </c>
      <c r="G39" s="11">
        <f>SUM(E39/C39*100)</f>
        <v>127.53114494759738</v>
      </c>
    </row>
    <row r="40" spans="2:7" ht="12" customHeight="1">
      <c r="B40" s="8" t="s">
        <v>43</v>
      </c>
      <c r="C40" s="10">
        <v>3658127</v>
      </c>
      <c r="D40" s="11">
        <v>12.2</v>
      </c>
      <c r="E40" s="10">
        <v>4012219</v>
      </c>
      <c r="F40" s="11">
        <v>12.5</v>
      </c>
      <c r="G40" s="11">
        <f>SUM(E40/C40*100)</f>
        <v>109.67959832996503</v>
      </c>
    </row>
    <row r="41" spans="2:7" ht="12" customHeight="1">
      <c r="B41" s="8" t="s">
        <v>44</v>
      </c>
      <c r="C41" s="10">
        <v>7743696</v>
      </c>
      <c r="D41" s="11">
        <v>25.9</v>
      </c>
      <c r="E41" s="10">
        <v>8225829</v>
      </c>
      <c r="F41" s="11">
        <v>25.7</v>
      </c>
      <c r="G41" s="11">
        <f>SUM(E41/C41*100)</f>
        <v>106.22613542680395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15108374</v>
      </c>
      <c r="D43" s="12">
        <v>50.5</v>
      </c>
      <c r="E43" s="10">
        <f>SUM(E44:E48)</f>
        <v>15517310</v>
      </c>
      <c r="F43" s="12">
        <v>48.4</v>
      </c>
      <c r="G43" s="11">
        <f aca="true" t="shared" si="1" ref="G43:G48">SUM(E43/C43*100)</f>
        <v>102.70668438575852</v>
      </c>
    </row>
    <row r="44" spans="2:7" ht="12" customHeight="1">
      <c r="B44" s="8" t="s">
        <v>36</v>
      </c>
      <c r="C44" s="10">
        <v>1624864</v>
      </c>
      <c r="D44" s="11">
        <v>5.4</v>
      </c>
      <c r="E44" s="10">
        <v>1889697</v>
      </c>
      <c r="F44" s="11">
        <v>5.9</v>
      </c>
      <c r="G44" s="11">
        <f t="shared" si="1"/>
        <v>116.29877946708156</v>
      </c>
    </row>
    <row r="45" spans="2:7" ht="12" customHeight="1">
      <c r="B45" s="8" t="s">
        <v>37</v>
      </c>
      <c r="C45" s="10">
        <v>2886204</v>
      </c>
      <c r="D45" s="11">
        <v>9.7</v>
      </c>
      <c r="E45" s="10">
        <v>3234593</v>
      </c>
      <c r="F45" s="11">
        <v>10.1</v>
      </c>
      <c r="G45" s="11">
        <f t="shared" si="1"/>
        <v>112.07083768160533</v>
      </c>
    </row>
    <row r="46" spans="2:7" ht="12" customHeight="1">
      <c r="B46" s="8" t="s">
        <v>38</v>
      </c>
      <c r="C46" s="10">
        <v>2175248</v>
      </c>
      <c r="D46" s="11">
        <v>7.3</v>
      </c>
      <c r="E46" s="10">
        <v>2560536</v>
      </c>
      <c r="F46" s="11">
        <v>8</v>
      </c>
      <c r="G46" s="11">
        <f t="shared" si="1"/>
        <v>117.71237118710143</v>
      </c>
    </row>
    <row r="47" spans="2:7" ht="12" customHeight="1">
      <c r="B47" s="8" t="s">
        <v>39</v>
      </c>
      <c r="C47" s="10">
        <v>6901788</v>
      </c>
      <c r="D47" s="11">
        <v>23.1</v>
      </c>
      <c r="E47" s="10">
        <v>6285493</v>
      </c>
      <c r="F47" s="11">
        <v>19.6</v>
      </c>
      <c r="G47" s="11">
        <f t="shared" si="1"/>
        <v>91.07050231041579</v>
      </c>
    </row>
    <row r="48" spans="2:7" ht="12" customHeight="1">
      <c r="B48" s="8" t="s">
        <v>68</v>
      </c>
      <c r="C48" s="10">
        <v>1520270</v>
      </c>
      <c r="D48" s="11">
        <v>5.1</v>
      </c>
      <c r="E48" s="10">
        <v>1546991</v>
      </c>
      <c r="F48" s="11">
        <v>4.8</v>
      </c>
      <c r="G48" s="11">
        <f t="shared" si="1"/>
        <v>101.7576483124708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66</v>
      </c>
      <c r="C50" s="10">
        <f>SUM(C33,C38,C43)</f>
        <v>29896795</v>
      </c>
      <c r="D50" s="12">
        <v>100</v>
      </c>
      <c r="E50" s="10">
        <f>SUM(E33,E38,E43)</f>
        <v>32049226</v>
      </c>
      <c r="F50" s="12">
        <v>100</v>
      </c>
      <c r="G50" s="11">
        <f>SUM(E50/C50*100)</f>
        <v>107.19953760929893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67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1792</v>
      </c>
      <c r="D54" s="11">
        <v>74.7</v>
      </c>
      <c r="E54" s="10">
        <v>1933</v>
      </c>
      <c r="F54" s="11">
        <v>75.7</v>
      </c>
      <c r="G54" s="11">
        <f>SUM(E54/C54*100)</f>
        <v>107.86830357142858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3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32" t="s">
        <v>53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60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7373313</v>
      </c>
      <c r="D7" s="11">
        <v>52.7</v>
      </c>
      <c r="E7" s="10">
        <f>SUM(E8:E10)</f>
        <v>8494136</v>
      </c>
      <c r="F7" s="11">
        <v>52.9</v>
      </c>
      <c r="G7" s="11">
        <f aca="true" t="shared" si="0" ref="G7:G24">SUM(E7/C7*100)</f>
        <v>115.20107718199404</v>
      </c>
    </row>
    <row r="8" spans="2:7" ht="12" customHeight="1">
      <c r="B8" s="8" t="s">
        <v>6</v>
      </c>
      <c r="C8" s="10">
        <v>6517233</v>
      </c>
      <c r="D8" s="11">
        <v>46.6</v>
      </c>
      <c r="E8" s="10">
        <v>7534109</v>
      </c>
      <c r="F8" s="11">
        <v>46.9</v>
      </c>
      <c r="G8" s="11">
        <f t="shared" si="0"/>
        <v>115.6028793201041</v>
      </c>
    </row>
    <row r="9" spans="2:7" ht="12" customHeight="1">
      <c r="B9" s="8" t="s">
        <v>7</v>
      </c>
      <c r="C9" s="10">
        <v>564740</v>
      </c>
      <c r="D9" s="11">
        <v>4</v>
      </c>
      <c r="E9" s="10">
        <v>602167</v>
      </c>
      <c r="F9" s="11">
        <v>3.8</v>
      </c>
      <c r="G9" s="11">
        <f t="shared" si="0"/>
        <v>106.62729751744165</v>
      </c>
    </row>
    <row r="10" spans="2:7" ht="12" customHeight="1">
      <c r="B10" s="8" t="s">
        <v>8</v>
      </c>
      <c r="C10" s="10">
        <v>291340</v>
      </c>
      <c r="D10" s="11">
        <v>2.1</v>
      </c>
      <c r="E10" s="10">
        <v>357860</v>
      </c>
      <c r="F10" s="11">
        <v>2.2</v>
      </c>
      <c r="G10" s="11">
        <f t="shared" si="0"/>
        <v>122.83242946385667</v>
      </c>
    </row>
    <row r="11" spans="2:7" ht="12" customHeight="1">
      <c r="B11" s="8" t="s">
        <v>9</v>
      </c>
      <c r="C11" s="10">
        <f>SUM(C12:C14)</f>
        <v>2525499</v>
      </c>
      <c r="D11" s="11">
        <v>18</v>
      </c>
      <c r="E11" s="10">
        <f>SUM(E12:E14)</f>
        <v>3143927</v>
      </c>
      <c r="F11" s="11">
        <v>19.6</v>
      </c>
      <c r="G11" s="11">
        <f t="shared" si="0"/>
        <v>124.48735873583794</v>
      </c>
    </row>
    <row r="12" spans="2:7" ht="12" customHeight="1">
      <c r="B12" s="8" t="s">
        <v>10</v>
      </c>
      <c r="C12" s="10">
        <v>591712</v>
      </c>
      <c r="D12" s="11">
        <v>4.2</v>
      </c>
      <c r="E12" s="10">
        <v>784039</v>
      </c>
      <c r="F12" s="11">
        <v>4.9</v>
      </c>
      <c r="G12" s="11">
        <f t="shared" si="0"/>
        <v>132.50348142339516</v>
      </c>
    </row>
    <row r="13" spans="2:7" ht="12" customHeight="1">
      <c r="B13" s="8" t="s">
        <v>29</v>
      </c>
      <c r="C13" s="10">
        <v>46962</v>
      </c>
      <c r="D13" s="11">
        <v>0.3</v>
      </c>
      <c r="E13" s="10">
        <v>47279</v>
      </c>
      <c r="F13" s="11">
        <v>0.3</v>
      </c>
      <c r="G13" s="11">
        <f t="shared" si="0"/>
        <v>100.67501384097781</v>
      </c>
    </row>
    <row r="14" spans="2:7" ht="12" customHeight="1">
      <c r="B14" s="8" t="s">
        <v>11</v>
      </c>
      <c r="C14" s="10">
        <f>SUM(C15:C17)</f>
        <v>1886825</v>
      </c>
      <c r="D14" s="11">
        <v>13.5</v>
      </c>
      <c r="E14" s="10">
        <f>SUM(E15:E17)</f>
        <v>2312609</v>
      </c>
      <c r="F14" s="11">
        <v>14.4</v>
      </c>
      <c r="G14" s="11">
        <f t="shared" si="0"/>
        <v>122.56616273369285</v>
      </c>
    </row>
    <row r="15" spans="2:7" ht="12" customHeight="1">
      <c r="B15" s="8" t="s">
        <v>12</v>
      </c>
      <c r="C15" s="10">
        <v>1479165</v>
      </c>
      <c r="D15" s="11">
        <v>10.6</v>
      </c>
      <c r="E15" s="10">
        <v>1795568</v>
      </c>
      <c r="F15" s="11">
        <v>11.2</v>
      </c>
      <c r="G15" s="11">
        <f t="shared" si="0"/>
        <v>121.39064945425291</v>
      </c>
    </row>
    <row r="16" spans="2:7" ht="12" customHeight="1">
      <c r="B16" s="8" t="s">
        <v>13</v>
      </c>
      <c r="C16" s="10">
        <v>333983</v>
      </c>
      <c r="D16" s="11">
        <v>2.4</v>
      </c>
      <c r="E16" s="10">
        <v>438735</v>
      </c>
      <c r="F16" s="11">
        <v>2.7</v>
      </c>
      <c r="G16" s="11">
        <f t="shared" si="0"/>
        <v>131.36447064670955</v>
      </c>
    </row>
    <row r="17" spans="2:7" ht="12" customHeight="1">
      <c r="B17" s="8" t="s">
        <v>14</v>
      </c>
      <c r="C17" s="10">
        <v>73677</v>
      </c>
      <c r="D17" s="11">
        <v>0.5</v>
      </c>
      <c r="E17" s="10">
        <v>78306</v>
      </c>
      <c r="F17" s="11">
        <v>0.5</v>
      </c>
      <c r="G17" s="11">
        <f t="shared" si="0"/>
        <v>106.2828291054196</v>
      </c>
    </row>
    <row r="18" spans="2:7" ht="12" customHeight="1">
      <c r="B18" s="8" t="s">
        <v>15</v>
      </c>
      <c r="C18" s="10">
        <f>SUM(C19:C21)</f>
        <v>4817967</v>
      </c>
      <c r="D18" s="11">
        <v>34.4</v>
      </c>
      <c r="E18" s="10">
        <f>SUM(E19:E21)</f>
        <v>5171755</v>
      </c>
      <c r="F18" s="11">
        <v>32.2</v>
      </c>
      <c r="G18" s="11">
        <f t="shared" si="0"/>
        <v>107.34309720261679</v>
      </c>
    </row>
    <row r="19" spans="2:7" ht="12" customHeight="1">
      <c r="B19" s="8" t="s">
        <v>16</v>
      </c>
      <c r="C19" s="10">
        <v>1823342</v>
      </c>
      <c r="D19" s="11">
        <v>13</v>
      </c>
      <c r="E19" s="10">
        <v>1652875</v>
      </c>
      <c r="F19" s="11">
        <v>10.3</v>
      </c>
      <c r="G19" s="11">
        <f t="shared" si="0"/>
        <v>90.65084882594708</v>
      </c>
    </row>
    <row r="20" spans="2:7" ht="12" customHeight="1">
      <c r="B20" s="8" t="s">
        <v>17</v>
      </c>
      <c r="C20" s="10">
        <v>98788</v>
      </c>
      <c r="D20" s="11">
        <v>0.7</v>
      </c>
      <c r="E20" s="10">
        <v>155343</v>
      </c>
      <c r="F20" s="11">
        <v>1</v>
      </c>
      <c r="G20" s="11">
        <f t="shared" si="0"/>
        <v>157.24885613637284</v>
      </c>
    </row>
    <row r="21" spans="2:7" ht="12" customHeight="1">
      <c r="B21" s="8" t="s">
        <v>18</v>
      </c>
      <c r="C21" s="10">
        <f>SUM(C22:C24)</f>
        <v>2895837</v>
      </c>
      <c r="D21" s="11">
        <v>20.7</v>
      </c>
      <c r="E21" s="10">
        <f>SUM(E22:E24)</f>
        <v>3363537</v>
      </c>
      <c r="F21" s="11">
        <v>21</v>
      </c>
      <c r="G21" s="11">
        <f t="shared" si="0"/>
        <v>116.1507709170095</v>
      </c>
    </row>
    <row r="22" spans="2:7" ht="12" customHeight="1">
      <c r="B22" s="8" t="s">
        <v>19</v>
      </c>
      <c r="C22" s="10">
        <v>1549687</v>
      </c>
      <c r="D22" s="11">
        <v>11.1</v>
      </c>
      <c r="E22" s="10">
        <v>2047701</v>
      </c>
      <c r="F22" s="11">
        <v>12.8</v>
      </c>
      <c r="G22" s="11">
        <f t="shared" si="0"/>
        <v>132.13642496839682</v>
      </c>
    </row>
    <row r="23" spans="2:7" ht="12" customHeight="1">
      <c r="B23" s="8" t="s">
        <v>20</v>
      </c>
      <c r="C23" s="10">
        <v>928850</v>
      </c>
      <c r="D23" s="11">
        <v>6.6</v>
      </c>
      <c r="E23" s="10">
        <v>909078</v>
      </c>
      <c r="F23" s="11">
        <v>5.7</v>
      </c>
      <c r="G23" s="11">
        <f t="shared" si="0"/>
        <v>97.87134628842117</v>
      </c>
    </row>
    <row r="24" spans="2:7" ht="12" customHeight="1">
      <c r="B24" s="8" t="s">
        <v>21</v>
      </c>
      <c r="C24" s="10">
        <v>417300</v>
      </c>
      <c r="D24" s="11">
        <v>3</v>
      </c>
      <c r="E24" s="10">
        <v>406758</v>
      </c>
      <c r="F24" s="11">
        <v>2.5</v>
      </c>
      <c r="G24" s="11">
        <f t="shared" si="0"/>
        <v>97.47375988497484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721270</v>
      </c>
      <c r="D26" s="11">
        <v>5.2</v>
      </c>
      <c r="E26" s="10">
        <v>761275</v>
      </c>
      <c r="F26" s="11">
        <v>4.7</v>
      </c>
      <c r="G26" s="11">
        <f>SUM(E26/C26*100)</f>
        <v>105.54646664910506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13995509</v>
      </c>
      <c r="D28" s="12">
        <v>100</v>
      </c>
      <c r="E28" s="10">
        <f>SUM(E7,E11,E18-E26)</f>
        <v>16048543</v>
      </c>
      <c r="F28" s="12">
        <v>100</v>
      </c>
      <c r="G28" s="11">
        <f>SUM(E28/C28*100)</f>
        <v>114.6692342522162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2077330</v>
      </c>
      <c r="D30" s="11">
        <v>14.8</v>
      </c>
      <c r="E30" s="10">
        <v>2038830</v>
      </c>
      <c r="F30" s="11">
        <v>12.7</v>
      </c>
      <c r="G30" s="11">
        <f>SUM(E30/C30*100)</f>
        <v>98.14665941376671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1627726</v>
      </c>
      <c r="D33" s="12">
        <v>11.6</v>
      </c>
      <c r="E33" s="10">
        <f>SUM(E34:E36)</f>
        <v>2146234</v>
      </c>
      <c r="F33" s="12">
        <v>13.4</v>
      </c>
      <c r="G33" s="11">
        <f>SUM(E33/C33*100)</f>
        <v>131.85474705202228</v>
      </c>
    </row>
    <row r="34" spans="2:7" ht="12" customHeight="1">
      <c r="B34" s="8" t="s">
        <v>32</v>
      </c>
      <c r="C34" s="10">
        <v>1499350</v>
      </c>
      <c r="D34" s="11">
        <v>10.7</v>
      </c>
      <c r="E34" s="10">
        <v>1822814</v>
      </c>
      <c r="F34" s="11">
        <v>11.4</v>
      </c>
      <c r="G34" s="11">
        <f>SUM(E34/C34*100)</f>
        <v>121.57361523326774</v>
      </c>
    </row>
    <row r="35" spans="2:7" ht="12" customHeight="1">
      <c r="B35" s="8" t="s">
        <v>33</v>
      </c>
      <c r="C35" s="10">
        <v>128376</v>
      </c>
      <c r="D35" s="11">
        <v>0.9</v>
      </c>
      <c r="E35" s="10">
        <v>323420</v>
      </c>
      <c r="F35" s="11">
        <v>2</v>
      </c>
      <c r="G35" s="11">
        <f>SUM(E35/C35*100)</f>
        <v>251.93182526328908</v>
      </c>
    </row>
    <row r="36" spans="2:7" ht="12" customHeight="1">
      <c r="B36" s="8" t="s">
        <v>34</v>
      </c>
      <c r="C36" s="15" t="s">
        <v>45</v>
      </c>
      <c r="D36" s="16" t="s">
        <v>46</v>
      </c>
      <c r="E36" s="16" t="s">
        <v>46</v>
      </c>
      <c r="F36" s="16" t="s">
        <v>46</v>
      </c>
      <c r="G36" s="17" t="s">
        <v>45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2908601</v>
      </c>
      <c r="D38" s="12">
        <v>20.8</v>
      </c>
      <c r="E38" s="10">
        <f>SUM(E39:E41)</f>
        <v>3351548</v>
      </c>
      <c r="F38" s="12">
        <v>20.9</v>
      </c>
      <c r="G38" s="11">
        <f>SUM(E38/C38*100)</f>
        <v>115.22886776151147</v>
      </c>
    </row>
    <row r="39" spans="2:7" ht="12" customHeight="1">
      <c r="B39" s="8" t="s">
        <v>35</v>
      </c>
      <c r="C39" s="10">
        <v>75984</v>
      </c>
      <c r="D39" s="11">
        <v>0.5</v>
      </c>
      <c r="E39" s="10">
        <v>20787</v>
      </c>
      <c r="F39" s="11">
        <v>0.1</v>
      </c>
      <c r="G39" s="11">
        <f>SUM(E39/C39*100)</f>
        <v>27.357075173720784</v>
      </c>
    </row>
    <row r="40" spans="2:7" ht="12" customHeight="1">
      <c r="B40" s="8" t="s">
        <v>43</v>
      </c>
      <c r="C40" s="10">
        <v>1540938</v>
      </c>
      <c r="D40" s="11">
        <v>11</v>
      </c>
      <c r="E40" s="10">
        <v>1695424</v>
      </c>
      <c r="F40" s="11">
        <v>10.6</v>
      </c>
      <c r="G40" s="11">
        <f>SUM(E40/C40*100)</f>
        <v>110.02545202986754</v>
      </c>
    </row>
    <row r="41" spans="2:7" ht="12" customHeight="1">
      <c r="B41" s="8" t="s">
        <v>44</v>
      </c>
      <c r="C41" s="10">
        <v>1291679</v>
      </c>
      <c r="D41" s="11">
        <v>9.2</v>
      </c>
      <c r="E41" s="10">
        <v>1635337</v>
      </c>
      <c r="F41" s="11">
        <v>10.2</v>
      </c>
      <c r="G41" s="11">
        <f>SUM(E41/C41*100)</f>
        <v>126.60552660529434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9459182</v>
      </c>
      <c r="D43" s="12">
        <v>67.6</v>
      </c>
      <c r="E43" s="10">
        <f>SUM(E44:E48)</f>
        <v>10550761</v>
      </c>
      <c r="F43" s="12">
        <v>65.7</v>
      </c>
      <c r="G43" s="11">
        <f aca="true" t="shared" si="1" ref="G43:G48">SUM(E43/C43*100)</f>
        <v>111.53988790996938</v>
      </c>
    </row>
    <row r="44" spans="2:7" ht="12" customHeight="1">
      <c r="B44" s="8" t="s">
        <v>36</v>
      </c>
      <c r="C44" s="10">
        <v>1544216</v>
      </c>
      <c r="D44" s="11">
        <v>11</v>
      </c>
      <c r="E44" s="10">
        <v>1739180</v>
      </c>
      <c r="F44" s="11">
        <v>10.8</v>
      </c>
      <c r="G44" s="11">
        <f t="shared" si="1"/>
        <v>112.6254358198594</v>
      </c>
    </row>
    <row r="45" spans="2:7" ht="12" customHeight="1">
      <c r="B45" s="8" t="s">
        <v>37</v>
      </c>
      <c r="C45" s="10">
        <v>2087683</v>
      </c>
      <c r="D45" s="11">
        <v>14.9</v>
      </c>
      <c r="E45" s="10">
        <v>2440450</v>
      </c>
      <c r="F45" s="11">
        <v>15.2</v>
      </c>
      <c r="G45" s="11">
        <f t="shared" si="1"/>
        <v>116.89753664708675</v>
      </c>
    </row>
    <row r="46" spans="2:7" ht="12" customHeight="1">
      <c r="B46" s="8" t="s">
        <v>38</v>
      </c>
      <c r="C46" s="10">
        <v>1559820</v>
      </c>
      <c r="D46" s="11">
        <v>11.1</v>
      </c>
      <c r="E46" s="10">
        <v>1325509</v>
      </c>
      <c r="F46" s="11">
        <v>8.3</v>
      </c>
      <c r="G46" s="11">
        <f t="shared" si="1"/>
        <v>84.97833083304484</v>
      </c>
    </row>
    <row r="47" spans="2:7" ht="12" customHeight="1">
      <c r="B47" s="8" t="s">
        <v>39</v>
      </c>
      <c r="C47" s="10">
        <v>3470763</v>
      </c>
      <c r="D47" s="11">
        <v>24.8</v>
      </c>
      <c r="E47" s="10">
        <v>4117541</v>
      </c>
      <c r="F47" s="11">
        <v>25.7</v>
      </c>
      <c r="G47" s="11">
        <f t="shared" si="1"/>
        <v>118.63503788648202</v>
      </c>
    </row>
    <row r="48" spans="2:7" ht="12" customHeight="1">
      <c r="B48" s="8" t="s">
        <v>68</v>
      </c>
      <c r="C48" s="10">
        <v>796700</v>
      </c>
      <c r="D48" s="11">
        <v>5.7</v>
      </c>
      <c r="E48" s="10">
        <v>928081</v>
      </c>
      <c r="F48" s="11">
        <v>5.8</v>
      </c>
      <c r="G48" s="11">
        <f t="shared" si="1"/>
        <v>116.49064892682316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66</v>
      </c>
      <c r="C50" s="10">
        <f>SUM(C33,C38,C43)</f>
        <v>13995509</v>
      </c>
      <c r="D50" s="12">
        <v>100</v>
      </c>
      <c r="E50" s="10">
        <f>SUM(E33,E38,E43)</f>
        <v>16048543</v>
      </c>
      <c r="F50" s="12">
        <v>100</v>
      </c>
      <c r="G50" s="11">
        <f>SUM(E50/C50*100)</f>
        <v>114.6692342522162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67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2009</v>
      </c>
      <c r="D54" s="11">
        <v>83.7</v>
      </c>
      <c r="E54" s="10">
        <v>2310</v>
      </c>
      <c r="F54" s="11">
        <v>90.4</v>
      </c>
      <c r="G54" s="11">
        <f>SUM(E54/C54*100)</f>
        <v>114.98257839721255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3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32" t="s">
        <v>54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60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11628714</v>
      </c>
      <c r="D7" s="11">
        <v>38.5</v>
      </c>
      <c r="E7" s="10">
        <f>SUM(E8:E10)</f>
        <v>13520511</v>
      </c>
      <c r="F7" s="11">
        <v>49.5</v>
      </c>
      <c r="G7" s="11">
        <f aca="true" t="shared" si="0" ref="G7:G24">SUM(E7/C7*100)</f>
        <v>116.26832511316385</v>
      </c>
    </row>
    <row r="8" spans="2:7" ht="12" customHeight="1">
      <c r="B8" s="8" t="s">
        <v>6</v>
      </c>
      <c r="C8" s="10">
        <v>10309101</v>
      </c>
      <c r="D8" s="11">
        <v>34.2</v>
      </c>
      <c r="E8" s="10">
        <v>12008190</v>
      </c>
      <c r="F8" s="11">
        <v>43.9</v>
      </c>
      <c r="G8" s="11">
        <f t="shared" si="0"/>
        <v>116.48144683032982</v>
      </c>
    </row>
    <row r="9" spans="2:7" ht="12" customHeight="1">
      <c r="B9" s="8" t="s">
        <v>7</v>
      </c>
      <c r="C9" s="10">
        <v>842545</v>
      </c>
      <c r="D9" s="11">
        <v>2.8</v>
      </c>
      <c r="E9" s="10">
        <v>917938</v>
      </c>
      <c r="F9" s="11">
        <v>3.4</v>
      </c>
      <c r="G9" s="11">
        <f t="shared" si="0"/>
        <v>108.94824608774604</v>
      </c>
    </row>
    <row r="10" spans="2:7" ht="12" customHeight="1">
      <c r="B10" s="8" t="s">
        <v>8</v>
      </c>
      <c r="C10" s="10">
        <v>477068</v>
      </c>
      <c r="D10" s="11">
        <v>1.6</v>
      </c>
      <c r="E10" s="10">
        <v>594383</v>
      </c>
      <c r="F10" s="11">
        <v>2.2</v>
      </c>
      <c r="G10" s="11">
        <f t="shared" si="0"/>
        <v>124.59083401108437</v>
      </c>
    </row>
    <row r="11" spans="2:7" ht="12" customHeight="1">
      <c r="B11" s="8" t="s">
        <v>9</v>
      </c>
      <c r="C11" s="10">
        <f>SUM(C12:C14)</f>
        <v>3979773</v>
      </c>
      <c r="D11" s="11">
        <v>13.2</v>
      </c>
      <c r="E11" s="10">
        <f>SUM(E12:E14)</f>
        <v>4859114</v>
      </c>
      <c r="F11" s="11">
        <v>17.8</v>
      </c>
      <c r="G11" s="11">
        <f t="shared" si="0"/>
        <v>122.09525518163974</v>
      </c>
    </row>
    <row r="12" spans="2:7" ht="12" customHeight="1">
      <c r="B12" s="8" t="s">
        <v>10</v>
      </c>
      <c r="C12" s="10">
        <v>894692</v>
      </c>
      <c r="D12" s="11">
        <v>3</v>
      </c>
      <c r="E12" s="10">
        <v>988401</v>
      </c>
      <c r="F12" s="11">
        <v>3.6</v>
      </c>
      <c r="G12" s="11">
        <f t="shared" si="0"/>
        <v>110.47388374993852</v>
      </c>
    </row>
    <row r="13" spans="2:7" ht="12" customHeight="1">
      <c r="B13" s="8" t="s">
        <v>29</v>
      </c>
      <c r="C13" s="10">
        <v>73650</v>
      </c>
      <c r="D13" s="11">
        <v>0.2</v>
      </c>
      <c r="E13" s="10">
        <v>74877</v>
      </c>
      <c r="F13" s="11">
        <v>0.3</v>
      </c>
      <c r="G13" s="11">
        <f t="shared" si="0"/>
        <v>101.66598778004072</v>
      </c>
    </row>
    <row r="14" spans="2:7" ht="12" customHeight="1">
      <c r="B14" s="8" t="s">
        <v>11</v>
      </c>
      <c r="C14" s="10">
        <f>SUM(C15:C17)</f>
        <v>3011431</v>
      </c>
      <c r="D14" s="11">
        <v>10</v>
      </c>
      <c r="E14" s="10">
        <f>SUM(E15:E17)</f>
        <v>3795836</v>
      </c>
      <c r="F14" s="11">
        <v>13.9</v>
      </c>
      <c r="G14" s="11">
        <f t="shared" si="0"/>
        <v>126.04758335821076</v>
      </c>
    </row>
    <row r="15" spans="2:7" ht="12" customHeight="1">
      <c r="B15" s="8" t="s">
        <v>12</v>
      </c>
      <c r="C15" s="10">
        <v>2641106</v>
      </c>
      <c r="D15" s="11">
        <v>8.7</v>
      </c>
      <c r="E15" s="10">
        <v>3304286</v>
      </c>
      <c r="F15" s="11">
        <v>12.1</v>
      </c>
      <c r="G15" s="11">
        <f t="shared" si="0"/>
        <v>125.10993500450189</v>
      </c>
    </row>
    <row r="16" spans="2:7" ht="12" customHeight="1">
      <c r="B16" s="8" t="s">
        <v>13</v>
      </c>
      <c r="C16" s="10">
        <v>347858</v>
      </c>
      <c r="D16" s="11">
        <v>1.2</v>
      </c>
      <c r="E16" s="10">
        <v>466524</v>
      </c>
      <c r="F16" s="11">
        <v>1.7</v>
      </c>
      <c r="G16" s="11">
        <f t="shared" si="0"/>
        <v>134.11334510058703</v>
      </c>
    </row>
    <row r="17" spans="2:7" ht="12" customHeight="1">
      <c r="B17" s="8" t="s">
        <v>14</v>
      </c>
      <c r="C17" s="10">
        <v>22467</v>
      </c>
      <c r="D17" s="11">
        <v>0.1</v>
      </c>
      <c r="E17" s="10">
        <v>25026</v>
      </c>
      <c r="F17" s="11">
        <v>0.1</v>
      </c>
      <c r="G17" s="11">
        <f t="shared" si="0"/>
        <v>111.39003872346107</v>
      </c>
    </row>
    <row r="18" spans="2:7" ht="12" customHeight="1">
      <c r="B18" s="8" t="s">
        <v>15</v>
      </c>
      <c r="C18" s="10">
        <f>SUM(C19:C21)</f>
        <v>15904084</v>
      </c>
      <c r="D18" s="11">
        <v>52.7</v>
      </c>
      <c r="E18" s="10">
        <f>SUM(E19:E21)</f>
        <v>10355108</v>
      </c>
      <c r="F18" s="11">
        <v>37.9</v>
      </c>
      <c r="G18" s="11">
        <f t="shared" si="0"/>
        <v>65.10974162359805</v>
      </c>
    </row>
    <row r="19" spans="2:7" ht="12" customHeight="1">
      <c r="B19" s="8" t="s">
        <v>16</v>
      </c>
      <c r="C19" s="10">
        <v>1714921</v>
      </c>
      <c r="D19" s="11">
        <v>5.7</v>
      </c>
      <c r="E19" s="10">
        <v>1371807</v>
      </c>
      <c r="F19" s="11">
        <v>5</v>
      </c>
      <c r="G19" s="11">
        <f t="shared" si="0"/>
        <v>79.99243113822736</v>
      </c>
    </row>
    <row r="20" spans="2:7" ht="12" customHeight="1">
      <c r="B20" s="8" t="s">
        <v>17</v>
      </c>
      <c r="C20" s="10">
        <v>136887</v>
      </c>
      <c r="D20" s="11">
        <v>0.5</v>
      </c>
      <c r="E20" s="10">
        <v>227210</v>
      </c>
      <c r="F20" s="11">
        <v>0.8</v>
      </c>
      <c r="G20" s="11">
        <f t="shared" si="0"/>
        <v>165.9836215272451</v>
      </c>
    </row>
    <row r="21" spans="2:7" ht="12" customHeight="1">
      <c r="B21" s="8" t="s">
        <v>18</v>
      </c>
      <c r="C21" s="10">
        <f>SUM(C22:C24)</f>
        <v>14052276</v>
      </c>
      <c r="D21" s="11">
        <v>46.6</v>
      </c>
      <c r="E21" s="10">
        <f>SUM(E22:E24)</f>
        <v>8756091</v>
      </c>
      <c r="F21" s="11">
        <v>32</v>
      </c>
      <c r="G21" s="11">
        <f t="shared" si="0"/>
        <v>62.310838472002686</v>
      </c>
    </row>
    <row r="22" spans="2:7" ht="12" customHeight="1">
      <c r="B22" s="8" t="s">
        <v>19</v>
      </c>
      <c r="C22" s="10">
        <v>12348389</v>
      </c>
      <c r="D22" s="11">
        <v>40.9</v>
      </c>
      <c r="E22" s="10">
        <v>7071207</v>
      </c>
      <c r="F22" s="11">
        <v>25.9</v>
      </c>
      <c r="G22" s="11">
        <f t="shared" si="0"/>
        <v>57.264206691253406</v>
      </c>
    </row>
    <row r="23" spans="2:7" ht="12" customHeight="1">
      <c r="B23" s="8" t="s">
        <v>20</v>
      </c>
      <c r="C23" s="10">
        <v>1049447</v>
      </c>
      <c r="D23" s="11">
        <v>3.5</v>
      </c>
      <c r="E23" s="10">
        <v>1040678</v>
      </c>
      <c r="F23" s="11">
        <v>3.8</v>
      </c>
      <c r="G23" s="11">
        <f t="shared" si="0"/>
        <v>99.16441706918025</v>
      </c>
    </row>
    <row r="24" spans="2:7" ht="12" customHeight="1">
      <c r="B24" s="8" t="s">
        <v>21</v>
      </c>
      <c r="C24" s="10">
        <v>654440</v>
      </c>
      <c r="D24" s="11">
        <v>2.2</v>
      </c>
      <c r="E24" s="10">
        <v>644206</v>
      </c>
      <c r="F24" s="11">
        <v>2.4</v>
      </c>
      <c r="G24" s="11">
        <f t="shared" si="0"/>
        <v>98.43622027993399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1326488</v>
      </c>
      <c r="D26" s="11">
        <v>4.4</v>
      </c>
      <c r="E26" s="10">
        <v>1395463</v>
      </c>
      <c r="F26" s="11">
        <v>5.1</v>
      </c>
      <c r="G26" s="11">
        <f>SUM(E26/C26*100)</f>
        <v>105.19982088039997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30186083</v>
      </c>
      <c r="D28" s="12">
        <v>100</v>
      </c>
      <c r="E28" s="10">
        <f>SUM(E7,E11,E18-E26)</f>
        <v>27339270</v>
      </c>
      <c r="F28" s="12">
        <v>100</v>
      </c>
      <c r="G28" s="11">
        <f>SUM(E28/C28*100)</f>
        <v>90.56912087600104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1953806</v>
      </c>
      <c r="D30" s="11">
        <v>6.5</v>
      </c>
      <c r="E30" s="10">
        <v>1692130</v>
      </c>
      <c r="F30" s="11">
        <v>6.2</v>
      </c>
      <c r="G30" s="11">
        <f>SUM(E30/C30*100)</f>
        <v>86.60685861339356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12586959</v>
      </c>
      <c r="D33" s="12">
        <v>41.7</v>
      </c>
      <c r="E33" s="10">
        <f>SUM(E34:E36)</f>
        <v>7286125</v>
      </c>
      <c r="F33" s="12">
        <v>26.7</v>
      </c>
      <c r="G33" s="11">
        <f>SUM(E33/C33*100)</f>
        <v>57.886301210641896</v>
      </c>
    </row>
    <row r="34" spans="2:7" ht="12" customHeight="1">
      <c r="B34" s="8" t="s">
        <v>32</v>
      </c>
      <c r="C34" s="10">
        <v>11868861</v>
      </c>
      <c r="D34" s="11">
        <v>39.3</v>
      </c>
      <c r="E34" s="10">
        <v>6677878</v>
      </c>
      <c r="F34" s="11">
        <v>24.4</v>
      </c>
      <c r="G34" s="11">
        <f>SUM(E34/C34*100)</f>
        <v>56.26384873830774</v>
      </c>
    </row>
    <row r="35" spans="2:7" ht="12" customHeight="1">
      <c r="B35" s="8" t="s">
        <v>33</v>
      </c>
      <c r="C35" s="10">
        <v>704472</v>
      </c>
      <c r="D35" s="11">
        <v>2.3</v>
      </c>
      <c r="E35" s="10">
        <v>593007</v>
      </c>
      <c r="F35" s="11">
        <v>2.2</v>
      </c>
      <c r="G35" s="11">
        <f>SUM(E35/C35*100)</f>
        <v>84.17751166831329</v>
      </c>
    </row>
    <row r="36" spans="2:7" ht="12" customHeight="1">
      <c r="B36" s="8" t="s">
        <v>34</v>
      </c>
      <c r="C36" s="15">
        <v>13626</v>
      </c>
      <c r="D36" s="16">
        <v>0</v>
      </c>
      <c r="E36" s="15">
        <v>15240</v>
      </c>
      <c r="F36" s="16">
        <v>0.1</v>
      </c>
      <c r="G36" s="11">
        <f>SUM(E36/C36*100)</f>
        <v>111.84500220167328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4537446</v>
      </c>
      <c r="D38" s="12">
        <v>15</v>
      </c>
      <c r="E38" s="10">
        <f>SUM(E39:E41)</f>
        <v>5046242</v>
      </c>
      <c r="F38" s="12">
        <v>18.5</v>
      </c>
      <c r="G38" s="11">
        <f>SUM(E38/C38*100)</f>
        <v>111.21326843338741</v>
      </c>
    </row>
    <row r="39" spans="2:7" ht="12" customHeight="1">
      <c r="B39" s="8" t="s">
        <v>35</v>
      </c>
      <c r="C39" s="10">
        <v>186336</v>
      </c>
      <c r="D39" s="11">
        <v>0.6</v>
      </c>
      <c r="E39" s="15">
        <v>131616</v>
      </c>
      <c r="F39" s="16">
        <v>0.5</v>
      </c>
      <c r="G39" s="11">
        <f>SUM(E39/C39*100)</f>
        <v>70.63369397217929</v>
      </c>
    </row>
    <row r="40" spans="2:7" ht="12" customHeight="1">
      <c r="B40" s="8" t="s">
        <v>43</v>
      </c>
      <c r="C40" s="10">
        <v>2900806</v>
      </c>
      <c r="D40" s="11">
        <v>9.6</v>
      </c>
      <c r="E40" s="10">
        <v>3192388</v>
      </c>
      <c r="F40" s="11">
        <v>11.7</v>
      </c>
      <c r="G40" s="11">
        <f>SUM(E40/C40*100)</f>
        <v>110.05175802863066</v>
      </c>
    </row>
    <row r="41" spans="2:7" ht="12" customHeight="1">
      <c r="B41" s="8" t="s">
        <v>44</v>
      </c>
      <c r="C41" s="10">
        <v>1450304</v>
      </c>
      <c r="D41" s="11">
        <v>4.8</v>
      </c>
      <c r="E41" s="10">
        <v>1722238</v>
      </c>
      <c r="F41" s="11">
        <v>6.3</v>
      </c>
      <c r="G41" s="11">
        <f>SUM(E41/C41*100)</f>
        <v>118.75013790212259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13061678</v>
      </c>
      <c r="D43" s="12">
        <v>43.3</v>
      </c>
      <c r="E43" s="10">
        <f>SUM(E44:E48)</f>
        <v>15006903</v>
      </c>
      <c r="F43" s="12">
        <v>54.9</v>
      </c>
      <c r="G43" s="11">
        <f aca="true" t="shared" si="1" ref="G43:G48">SUM(E43/C43*100)</f>
        <v>114.89261180684443</v>
      </c>
    </row>
    <row r="44" spans="2:7" ht="12" customHeight="1">
      <c r="B44" s="8" t="s">
        <v>36</v>
      </c>
      <c r="C44" s="10">
        <v>956468</v>
      </c>
      <c r="D44" s="11">
        <v>3.2</v>
      </c>
      <c r="E44" s="10">
        <v>1129251</v>
      </c>
      <c r="F44" s="11">
        <v>4.1</v>
      </c>
      <c r="G44" s="11">
        <f t="shared" si="1"/>
        <v>118.06469217997883</v>
      </c>
    </row>
    <row r="45" spans="2:7" ht="12" customHeight="1">
      <c r="B45" s="8" t="s">
        <v>37</v>
      </c>
      <c r="C45" s="10">
        <v>2377326</v>
      </c>
      <c r="D45" s="11">
        <v>7.9</v>
      </c>
      <c r="E45" s="10">
        <v>2704588</v>
      </c>
      <c r="F45" s="11">
        <v>9.9</v>
      </c>
      <c r="G45" s="11">
        <f t="shared" si="1"/>
        <v>113.76597067461509</v>
      </c>
    </row>
    <row r="46" spans="2:7" ht="12" customHeight="1">
      <c r="B46" s="8" t="s">
        <v>38</v>
      </c>
      <c r="C46" s="10">
        <v>1967346</v>
      </c>
      <c r="D46" s="11">
        <v>6.5</v>
      </c>
      <c r="E46" s="10">
        <v>2077108</v>
      </c>
      <c r="F46" s="11">
        <v>7.6</v>
      </c>
      <c r="G46" s="11">
        <f t="shared" si="1"/>
        <v>105.57919145895028</v>
      </c>
    </row>
    <row r="47" spans="2:7" ht="12" customHeight="1">
      <c r="B47" s="8" t="s">
        <v>39</v>
      </c>
      <c r="C47" s="10">
        <v>6954483</v>
      </c>
      <c r="D47" s="11">
        <v>23</v>
      </c>
      <c r="E47" s="10">
        <v>8303939</v>
      </c>
      <c r="F47" s="11">
        <v>30.4</v>
      </c>
      <c r="G47" s="11">
        <f t="shared" si="1"/>
        <v>119.40411674023792</v>
      </c>
    </row>
    <row r="48" spans="2:7" ht="12" customHeight="1">
      <c r="B48" s="8" t="s">
        <v>68</v>
      </c>
      <c r="C48" s="10">
        <v>806055</v>
      </c>
      <c r="D48" s="11">
        <v>2.7</v>
      </c>
      <c r="E48" s="10">
        <v>792017</v>
      </c>
      <c r="F48" s="11">
        <v>2.9</v>
      </c>
      <c r="G48" s="11">
        <f t="shared" si="1"/>
        <v>98.25843149661003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66</v>
      </c>
      <c r="C50" s="10">
        <f>SUM(C33,C38,C43)</f>
        <v>30186083</v>
      </c>
      <c r="D50" s="12">
        <v>100</v>
      </c>
      <c r="E50" s="10">
        <f>SUM(E33,E38,E43)</f>
        <v>27339270</v>
      </c>
      <c r="F50" s="12">
        <v>100</v>
      </c>
      <c r="G50" s="11">
        <f>SUM(E50/C50*100)</f>
        <v>90.56912087600104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67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2764</v>
      </c>
      <c r="D54" s="11">
        <v>115.2</v>
      </c>
      <c r="E54" s="10">
        <v>2485</v>
      </c>
      <c r="F54" s="11">
        <v>97.3</v>
      </c>
      <c r="G54" s="11">
        <f>SUM(E54/C54*100)</f>
        <v>89.90593342981187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3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32" t="s">
        <v>55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60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14192989</v>
      </c>
      <c r="D7" s="11">
        <v>70.8</v>
      </c>
      <c r="E7" s="10">
        <f>SUM(E8:E10)</f>
        <v>14356581</v>
      </c>
      <c r="F7" s="11">
        <v>66.6</v>
      </c>
      <c r="G7" s="11">
        <f aca="true" t="shared" si="0" ref="G7:G24">SUM(E7/C7*100)</f>
        <v>101.15262542653983</v>
      </c>
    </row>
    <row r="8" spans="2:7" ht="12" customHeight="1">
      <c r="B8" s="8" t="s">
        <v>6</v>
      </c>
      <c r="C8" s="10">
        <v>12719787</v>
      </c>
      <c r="D8" s="11">
        <v>63.4</v>
      </c>
      <c r="E8" s="10">
        <v>12790586</v>
      </c>
      <c r="F8" s="11">
        <v>59.4</v>
      </c>
      <c r="G8" s="11">
        <f t="shared" si="0"/>
        <v>100.55660523246183</v>
      </c>
    </row>
    <row r="9" spans="2:7" ht="12" customHeight="1">
      <c r="B9" s="8" t="s">
        <v>7</v>
      </c>
      <c r="C9" s="10">
        <v>939753</v>
      </c>
      <c r="D9" s="11">
        <v>4.7</v>
      </c>
      <c r="E9" s="10">
        <v>991373</v>
      </c>
      <c r="F9" s="11">
        <v>4.6</v>
      </c>
      <c r="G9" s="11">
        <f t="shared" si="0"/>
        <v>105.49293271742681</v>
      </c>
    </row>
    <row r="10" spans="2:7" ht="12" customHeight="1">
      <c r="B10" s="8" t="s">
        <v>8</v>
      </c>
      <c r="C10" s="10">
        <v>533449</v>
      </c>
      <c r="D10" s="11">
        <v>2.7</v>
      </c>
      <c r="E10" s="10">
        <v>574622</v>
      </c>
      <c r="F10" s="11">
        <v>2.7</v>
      </c>
      <c r="G10" s="11">
        <f t="shared" si="0"/>
        <v>107.71826360158141</v>
      </c>
    </row>
    <row r="11" spans="2:7" ht="12" customHeight="1">
      <c r="B11" s="8" t="s">
        <v>9</v>
      </c>
      <c r="C11" s="10">
        <f>SUM(C12:C14)</f>
        <v>3300853</v>
      </c>
      <c r="D11" s="11">
        <v>16.5</v>
      </c>
      <c r="E11" s="10">
        <f>SUM(E12:E14)</f>
        <v>3946308</v>
      </c>
      <c r="F11" s="11">
        <v>18.3</v>
      </c>
      <c r="G11" s="11">
        <f t="shared" si="0"/>
        <v>119.55418796292957</v>
      </c>
    </row>
    <row r="12" spans="2:7" ht="12" customHeight="1">
      <c r="B12" s="8" t="s">
        <v>10</v>
      </c>
      <c r="C12" s="10">
        <v>709191</v>
      </c>
      <c r="D12" s="11">
        <v>3.5</v>
      </c>
      <c r="E12" s="10">
        <v>765645</v>
      </c>
      <c r="F12" s="11">
        <v>3.6</v>
      </c>
      <c r="G12" s="11">
        <f t="shared" si="0"/>
        <v>107.9603379061494</v>
      </c>
    </row>
    <row r="13" spans="2:7" ht="12" customHeight="1">
      <c r="B13" s="8" t="s">
        <v>29</v>
      </c>
      <c r="C13" s="10">
        <v>58946</v>
      </c>
      <c r="D13" s="11">
        <v>0.3</v>
      </c>
      <c r="E13" s="10">
        <v>58759</v>
      </c>
      <c r="F13" s="11">
        <v>0.3</v>
      </c>
      <c r="G13" s="11">
        <f t="shared" si="0"/>
        <v>99.6827604926543</v>
      </c>
    </row>
    <row r="14" spans="2:7" ht="12" customHeight="1">
      <c r="B14" s="8" t="s">
        <v>11</v>
      </c>
      <c r="C14" s="10">
        <f>SUM(C15:C17)</f>
        <v>2532716</v>
      </c>
      <c r="D14" s="11">
        <v>12.6</v>
      </c>
      <c r="E14" s="10">
        <f>SUM(E15:E17)</f>
        <v>3121904</v>
      </c>
      <c r="F14" s="11">
        <v>14.5</v>
      </c>
      <c r="G14" s="11">
        <f t="shared" si="0"/>
        <v>123.26308990032835</v>
      </c>
    </row>
    <row r="15" spans="2:7" ht="12" customHeight="1">
      <c r="B15" s="8" t="s">
        <v>12</v>
      </c>
      <c r="C15" s="10">
        <v>1727258</v>
      </c>
      <c r="D15" s="11">
        <v>8.6</v>
      </c>
      <c r="E15" s="10">
        <v>2102208</v>
      </c>
      <c r="F15" s="11">
        <v>9.8</v>
      </c>
      <c r="G15" s="11">
        <f t="shared" si="0"/>
        <v>121.70781666664736</v>
      </c>
    </row>
    <row r="16" spans="2:7" ht="12" customHeight="1">
      <c r="B16" s="8" t="s">
        <v>13</v>
      </c>
      <c r="C16" s="10">
        <v>701621</v>
      </c>
      <c r="D16" s="11">
        <v>3.5</v>
      </c>
      <c r="E16" s="10">
        <v>905259</v>
      </c>
      <c r="F16" s="11">
        <v>4.2</v>
      </c>
      <c r="G16" s="11">
        <f t="shared" si="0"/>
        <v>129.02393172382241</v>
      </c>
    </row>
    <row r="17" spans="2:7" ht="12" customHeight="1">
      <c r="B17" s="8" t="s">
        <v>14</v>
      </c>
      <c r="C17" s="10">
        <v>103837</v>
      </c>
      <c r="D17" s="11">
        <v>0.5</v>
      </c>
      <c r="E17" s="10">
        <v>114437</v>
      </c>
      <c r="F17" s="11">
        <v>0.5</v>
      </c>
      <c r="G17" s="11">
        <f t="shared" si="0"/>
        <v>110.2083072507873</v>
      </c>
    </row>
    <row r="18" spans="2:7" ht="12" customHeight="1">
      <c r="B18" s="8" t="s">
        <v>15</v>
      </c>
      <c r="C18" s="10">
        <f>SUM(C19:C21)</f>
        <v>3776153</v>
      </c>
      <c r="D18" s="11">
        <v>18.8</v>
      </c>
      <c r="E18" s="10">
        <f>SUM(E19:E21)</f>
        <v>4150553</v>
      </c>
      <c r="F18" s="11">
        <v>19.3</v>
      </c>
      <c r="G18" s="11">
        <f t="shared" si="0"/>
        <v>109.91485249670762</v>
      </c>
    </row>
    <row r="19" spans="2:7" ht="12" customHeight="1">
      <c r="B19" s="8" t="s">
        <v>16</v>
      </c>
      <c r="C19" s="10">
        <v>1290563</v>
      </c>
      <c r="D19" s="11">
        <v>6.4</v>
      </c>
      <c r="E19" s="10">
        <v>1352643</v>
      </c>
      <c r="F19" s="11">
        <v>6.3</v>
      </c>
      <c r="G19" s="11">
        <f t="shared" si="0"/>
        <v>104.81030372015934</v>
      </c>
    </row>
    <row r="20" spans="2:7" ht="12" customHeight="1">
      <c r="B20" s="8" t="s">
        <v>17</v>
      </c>
      <c r="C20" s="10">
        <v>453610</v>
      </c>
      <c r="D20" s="11">
        <v>2.3</v>
      </c>
      <c r="E20" s="10">
        <v>827293</v>
      </c>
      <c r="F20" s="11">
        <v>3.8</v>
      </c>
      <c r="G20" s="11">
        <f t="shared" si="0"/>
        <v>182.37979762350918</v>
      </c>
    </row>
    <row r="21" spans="2:7" ht="12" customHeight="1">
      <c r="B21" s="8" t="s">
        <v>18</v>
      </c>
      <c r="C21" s="10">
        <f>SUM(C22:C24)</f>
        <v>2031980</v>
      </c>
      <c r="D21" s="11">
        <v>10.1</v>
      </c>
      <c r="E21" s="10">
        <f>SUM(E22:E24)</f>
        <v>1970617</v>
      </c>
      <c r="F21" s="11">
        <v>9.1</v>
      </c>
      <c r="G21" s="11">
        <f t="shared" si="0"/>
        <v>96.98013759977952</v>
      </c>
    </row>
    <row r="22" spans="2:7" ht="12" customHeight="1">
      <c r="B22" s="8" t="s">
        <v>19</v>
      </c>
      <c r="C22" s="10">
        <v>184676</v>
      </c>
      <c r="D22" s="11">
        <v>0.9</v>
      </c>
      <c r="E22" s="10">
        <v>195353</v>
      </c>
      <c r="F22" s="11">
        <v>0.9</v>
      </c>
      <c r="G22" s="11">
        <f t="shared" si="0"/>
        <v>105.78147674846758</v>
      </c>
    </row>
    <row r="23" spans="2:7" ht="12" customHeight="1">
      <c r="B23" s="8" t="s">
        <v>20</v>
      </c>
      <c r="C23" s="10">
        <v>1323519</v>
      </c>
      <c r="D23" s="11">
        <v>6.6</v>
      </c>
      <c r="E23" s="10">
        <v>1269741</v>
      </c>
      <c r="F23" s="11">
        <v>5.9</v>
      </c>
      <c r="G23" s="11">
        <f t="shared" si="0"/>
        <v>95.9367413690321</v>
      </c>
    </row>
    <row r="24" spans="2:7" ht="12" customHeight="1">
      <c r="B24" s="8" t="s">
        <v>21</v>
      </c>
      <c r="C24" s="10">
        <v>523785</v>
      </c>
      <c r="D24" s="11">
        <v>2.6</v>
      </c>
      <c r="E24" s="10">
        <v>505523</v>
      </c>
      <c r="F24" s="11">
        <v>2.3</v>
      </c>
      <c r="G24" s="11">
        <f t="shared" si="0"/>
        <v>96.51345494811802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1217317</v>
      </c>
      <c r="D26" s="11">
        <v>6.1</v>
      </c>
      <c r="E26" s="10">
        <v>903842</v>
      </c>
      <c r="F26" s="11">
        <v>4.2</v>
      </c>
      <c r="G26" s="11">
        <f>SUM(E26/C26*100)</f>
        <v>74.24869610791602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20052678</v>
      </c>
      <c r="D28" s="12">
        <v>100</v>
      </c>
      <c r="E28" s="10">
        <f>SUM(E7,E11,E18-E26)</f>
        <v>21549600</v>
      </c>
      <c r="F28" s="12">
        <v>100</v>
      </c>
      <c r="G28" s="11">
        <f>SUM(E28/C28*100)</f>
        <v>107.46494807326981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1470335</v>
      </c>
      <c r="D30" s="11">
        <v>7.3</v>
      </c>
      <c r="E30" s="10">
        <v>1668492</v>
      </c>
      <c r="F30" s="11">
        <v>7.7</v>
      </c>
      <c r="G30" s="11">
        <f>SUM(E30/C30*100)</f>
        <v>113.47699673883842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371217</v>
      </c>
      <c r="D33" s="12">
        <v>1.9</v>
      </c>
      <c r="E33" s="10">
        <f>SUM(E34:E36)</f>
        <v>353578</v>
      </c>
      <c r="F33" s="12">
        <v>1.6</v>
      </c>
      <c r="G33" s="11">
        <f>SUM(E33/C33*100)</f>
        <v>95.24833183825095</v>
      </c>
    </row>
    <row r="34" spans="2:7" ht="12" customHeight="1">
      <c r="B34" s="8" t="s">
        <v>32</v>
      </c>
      <c r="C34" s="10">
        <v>176830</v>
      </c>
      <c r="D34" s="11">
        <v>0.9</v>
      </c>
      <c r="E34" s="10">
        <v>156421</v>
      </c>
      <c r="F34" s="11">
        <v>0.7</v>
      </c>
      <c r="G34" s="11">
        <f>SUM(E34/C34*100)</f>
        <v>88.4584063790081</v>
      </c>
    </row>
    <row r="35" spans="2:7" ht="12" customHeight="1">
      <c r="B35" s="8" t="s">
        <v>33</v>
      </c>
      <c r="C35" s="10">
        <v>193887</v>
      </c>
      <c r="D35" s="11">
        <v>1</v>
      </c>
      <c r="E35" s="10">
        <v>197157</v>
      </c>
      <c r="F35" s="11">
        <v>0.9</v>
      </c>
      <c r="G35" s="11">
        <f>SUM(E35/C35*100)</f>
        <v>101.68654938185644</v>
      </c>
    </row>
    <row r="36" spans="2:7" ht="12" customHeight="1">
      <c r="B36" s="8" t="s">
        <v>34</v>
      </c>
      <c r="C36" s="15">
        <v>500</v>
      </c>
      <c r="D36" s="16">
        <v>0</v>
      </c>
      <c r="E36" s="16" t="s">
        <v>46</v>
      </c>
      <c r="F36" s="16" t="s">
        <v>46</v>
      </c>
      <c r="G36" s="17" t="s">
        <v>45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2677954</v>
      </c>
      <c r="D38" s="12">
        <v>13.4</v>
      </c>
      <c r="E38" s="10">
        <f>SUM(E39:E41)</f>
        <v>3299558</v>
      </c>
      <c r="F38" s="12">
        <v>15.3</v>
      </c>
      <c r="G38" s="11">
        <f>SUM(E38/C38*100)</f>
        <v>123.21189983099036</v>
      </c>
    </row>
    <row r="39" spans="2:7" ht="12" customHeight="1">
      <c r="B39" s="8" t="s">
        <v>35</v>
      </c>
      <c r="C39" s="10">
        <v>4248</v>
      </c>
      <c r="D39" s="11">
        <v>0</v>
      </c>
      <c r="E39" s="15">
        <v>5459</v>
      </c>
      <c r="F39" s="16">
        <v>0</v>
      </c>
      <c r="G39" s="11">
        <f>SUM(E39/C39*100)</f>
        <v>128.50753295668548</v>
      </c>
    </row>
    <row r="40" spans="2:7" ht="12" customHeight="1">
      <c r="B40" s="8" t="s">
        <v>43</v>
      </c>
      <c r="C40" s="10">
        <v>1651671</v>
      </c>
      <c r="D40" s="11">
        <v>8.2</v>
      </c>
      <c r="E40" s="10">
        <v>1977116</v>
      </c>
      <c r="F40" s="11">
        <v>9.2</v>
      </c>
      <c r="G40" s="11">
        <f>SUM(E40/C40*100)</f>
        <v>119.70398463132186</v>
      </c>
    </row>
    <row r="41" spans="2:7" ht="12" customHeight="1">
      <c r="B41" s="8" t="s">
        <v>44</v>
      </c>
      <c r="C41" s="10">
        <v>1022035</v>
      </c>
      <c r="D41" s="11">
        <v>5.1</v>
      </c>
      <c r="E41" s="10">
        <v>1316983</v>
      </c>
      <c r="F41" s="11">
        <v>6.1</v>
      </c>
      <c r="G41" s="11">
        <f>SUM(E41/C41*100)</f>
        <v>128.85889426487353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17003507</v>
      </c>
      <c r="D43" s="12">
        <v>84.8</v>
      </c>
      <c r="E43" s="10">
        <f>SUM(E44:E48)</f>
        <v>17896464</v>
      </c>
      <c r="F43" s="12">
        <v>83</v>
      </c>
      <c r="G43" s="11">
        <f aca="true" t="shared" si="1" ref="G43:G48">SUM(E43/C43*100)</f>
        <v>105.25160486010327</v>
      </c>
    </row>
    <row r="44" spans="2:7" ht="12" customHeight="1">
      <c r="B44" s="8" t="s">
        <v>36</v>
      </c>
      <c r="C44" s="10">
        <v>1091225</v>
      </c>
      <c r="D44" s="11">
        <v>5.4</v>
      </c>
      <c r="E44" s="10">
        <v>1164375</v>
      </c>
      <c r="F44" s="11">
        <v>5.4</v>
      </c>
      <c r="G44" s="11">
        <f t="shared" si="1"/>
        <v>106.7034754519004</v>
      </c>
    </row>
    <row r="45" spans="2:7" ht="12" customHeight="1">
      <c r="B45" s="8" t="s">
        <v>37</v>
      </c>
      <c r="C45" s="10">
        <v>3205892</v>
      </c>
      <c r="D45" s="11">
        <v>16</v>
      </c>
      <c r="E45" s="10">
        <v>3268859</v>
      </c>
      <c r="F45" s="11">
        <v>15.2</v>
      </c>
      <c r="G45" s="11">
        <f t="shared" si="1"/>
        <v>101.9641023465544</v>
      </c>
    </row>
    <row r="46" spans="2:7" ht="12" customHeight="1">
      <c r="B46" s="8" t="s">
        <v>38</v>
      </c>
      <c r="C46" s="10">
        <v>1364458</v>
      </c>
      <c r="D46" s="11">
        <v>6.8</v>
      </c>
      <c r="E46" s="10">
        <v>1580382</v>
      </c>
      <c r="F46" s="11">
        <v>7.3</v>
      </c>
      <c r="G46" s="11">
        <f t="shared" si="1"/>
        <v>115.824891641956</v>
      </c>
    </row>
    <row r="47" spans="2:7" ht="12" customHeight="1">
      <c r="B47" s="8" t="s">
        <v>39</v>
      </c>
      <c r="C47" s="10">
        <v>10604124</v>
      </c>
      <c r="D47" s="11">
        <v>52.9</v>
      </c>
      <c r="E47" s="10">
        <v>11082100</v>
      </c>
      <c r="F47" s="11">
        <v>51.4</v>
      </c>
      <c r="G47" s="11">
        <f t="shared" si="1"/>
        <v>104.50745389246674</v>
      </c>
    </row>
    <row r="48" spans="2:7" ht="12" customHeight="1">
      <c r="B48" s="8" t="s">
        <v>68</v>
      </c>
      <c r="C48" s="10">
        <v>737808</v>
      </c>
      <c r="D48" s="11">
        <v>3.7</v>
      </c>
      <c r="E48" s="10">
        <v>800748</v>
      </c>
      <c r="F48" s="11">
        <v>3.7</v>
      </c>
      <c r="G48" s="11">
        <f t="shared" si="1"/>
        <v>108.53067464706265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66</v>
      </c>
      <c r="C50" s="10">
        <f>SUM(C33,C38,C43)</f>
        <v>20052678</v>
      </c>
      <c r="D50" s="12">
        <v>100</v>
      </c>
      <c r="E50" s="10">
        <f>SUM(E33,E38,E43)</f>
        <v>21549600</v>
      </c>
      <c r="F50" s="12">
        <v>100</v>
      </c>
      <c r="G50" s="11">
        <f>SUM(E50/C50*100)</f>
        <v>107.46494807326981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67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2294</v>
      </c>
      <c r="D54" s="11">
        <v>95.6</v>
      </c>
      <c r="E54" s="10">
        <v>2496</v>
      </c>
      <c r="F54" s="11">
        <v>97.7</v>
      </c>
      <c r="G54" s="11">
        <f>SUM(E54/C54*100)</f>
        <v>108.80557977332171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3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32" t="s">
        <v>57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62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2512052</v>
      </c>
      <c r="D7" s="11">
        <v>69.1</v>
      </c>
      <c r="E7" s="10">
        <f>SUM(E8:E10)</f>
        <v>2837930</v>
      </c>
      <c r="F7" s="11">
        <v>66.7</v>
      </c>
      <c r="G7" s="11">
        <f aca="true" t="shared" si="0" ref="G7:G24">SUM(E7/C7*100)</f>
        <v>112.97258177776574</v>
      </c>
    </row>
    <row r="8" spans="2:7" ht="12" customHeight="1">
      <c r="B8" s="8" t="s">
        <v>6</v>
      </c>
      <c r="C8" s="10">
        <v>2206839</v>
      </c>
      <c r="D8" s="11">
        <v>60.7</v>
      </c>
      <c r="E8" s="10">
        <v>2494638</v>
      </c>
      <c r="F8" s="11">
        <v>58.6</v>
      </c>
      <c r="G8" s="11">
        <f t="shared" si="0"/>
        <v>113.04123227838552</v>
      </c>
    </row>
    <row r="9" spans="2:7" ht="12" customHeight="1">
      <c r="B9" s="8" t="s">
        <v>7</v>
      </c>
      <c r="C9" s="10">
        <v>200336</v>
      </c>
      <c r="D9" s="11">
        <v>5.5</v>
      </c>
      <c r="E9" s="10">
        <v>216109</v>
      </c>
      <c r="F9" s="11">
        <v>5.1</v>
      </c>
      <c r="G9" s="11">
        <f t="shared" si="0"/>
        <v>107.87327290152544</v>
      </c>
    </row>
    <row r="10" spans="2:7" ht="12" customHeight="1">
      <c r="B10" s="8" t="s">
        <v>8</v>
      </c>
      <c r="C10" s="10">
        <v>104877</v>
      </c>
      <c r="D10" s="11">
        <v>2.9</v>
      </c>
      <c r="E10" s="10">
        <v>127183</v>
      </c>
      <c r="F10" s="11">
        <v>3</v>
      </c>
      <c r="G10" s="11">
        <f t="shared" si="0"/>
        <v>121.26872431515012</v>
      </c>
    </row>
    <row r="11" spans="2:7" ht="12" customHeight="1">
      <c r="B11" s="8" t="s">
        <v>9</v>
      </c>
      <c r="C11" s="10">
        <f>SUM(C12:C14)</f>
        <v>677960</v>
      </c>
      <c r="D11" s="11">
        <v>18.7</v>
      </c>
      <c r="E11" s="10">
        <f>SUM(E12:E14)</f>
        <v>851038</v>
      </c>
      <c r="F11" s="11">
        <v>20</v>
      </c>
      <c r="G11" s="11">
        <f t="shared" si="0"/>
        <v>125.52923476311287</v>
      </c>
    </row>
    <row r="12" spans="2:7" ht="12" customHeight="1">
      <c r="B12" s="8" t="s">
        <v>10</v>
      </c>
      <c r="C12" s="10">
        <v>165479</v>
      </c>
      <c r="D12" s="11">
        <v>4.6</v>
      </c>
      <c r="E12" s="10">
        <v>178802</v>
      </c>
      <c r="F12" s="11">
        <v>4.2</v>
      </c>
      <c r="G12" s="11">
        <f t="shared" si="0"/>
        <v>108.05117265634914</v>
      </c>
    </row>
    <row r="13" spans="2:7" ht="12" customHeight="1">
      <c r="B13" s="8" t="s">
        <v>29</v>
      </c>
      <c r="C13" s="10">
        <v>14730</v>
      </c>
      <c r="D13" s="11">
        <v>0.4</v>
      </c>
      <c r="E13" s="10">
        <v>14840</v>
      </c>
      <c r="F13" s="11">
        <v>0.3</v>
      </c>
      <c r="G13" s="11">
        <f t="shared" si="0"/>
        <v>100.74677528852682</v>
      </c>
    </row>
    <row r="14" spans="2:7" ht="12" customHeight="1">
      <c r="B14" s="8" t="s">
        <v>11</v>
      </c>
      <c r="C14" s="10">
        <f>SUM(C15:C17)</f>
        <v>497751</v>
      </c>
      <c r="D14" s="11">
        <v>13.7</v>
      </c>
      <c r="E14" s="10">
        <f>SUM(E15:E17)</f>
        <v>657396</v>
      </c>
      <c r="F14" s="11">
        <v>15.4</v>
      </c>
      <c r="G14" s="11">
        <f t="shared" si="0"/>
        <v>132.0732655484369</v>
      </c>
    </row>
    <row r="15" spans="2:7" ht="12" customHeight="1">
      <c r="B15" s="8" t="s">
        <v>12</v>
      </c>
      <c r="C15" s="10">
        <v>453357</v>
      </c>
      <c r="D15" s="11">
        <v>12.5</v>
      </c>
      <c r="E15" s="10">
        <v>597698</v>
      </c>
      <c r="F15" s="11">
        <v>14</v>
      </c>
      <c r="G15" s="11">
        <f t="shared" si="0"/>
        <v>131.8382643259065</v>
      </c>
    </row>
    <row r="16" spans="2:7" ht="12" customHeight="1">
      <c r="B16" s="8" t="s">
        <v>13</v>
      </c>
      <c r="C16" s="10">
        <v>41526</v>
      </c>
      <c r="D16" s="11">
        <v>1.1</v>
      </c>
      <c r="E16" s="10">
        <v>55841</v>
      </c>
      <c r="F16" s="11">
        <v>1.3</v>
      </c>
      <c r="G16" s="11">
        <f t="shared" si="0"/>
        <v>134.47237875066222</v>
      </c>
    </row>
    <row r="17" spans="2:7" ht="12" customHeight="1">
      <c r="B17" s="8" t="s">
        <v>14</v>
      </c>
      <c r="C17" s="10">
        <v>2868</v>
      </c>
      <c r="D17" s="11">
        <v>0.1</v>
      </c>
      <c r="E17" s="10">
        <v>3857</v>
      </c>
      <c r="F17" s="11">
        <v>0.1</v>
      </c>
      <c r="G17" s="11">
        <f t="shared" si="0"/>
        <v>134.4839609483961</v>
      </c>
    </row>
    <row r="18" spans="2:7" ht="12" customHeight="1">
      <c r="B18" s="8" t="s">
        <v>15</v>
      </c>
      <c r="C18" s="10">
        <f>SUM(C19:C21)</f>
        <v>724033</v>
      </c>
      <c r="D18" s="11">
        <v>19.9</v>
      </c>
      <c r="E18" s="10">
        <f>SUM(E19:E21)</f>
        <v>866527</v>
      </c>
      <c r="F18" s="11">
        <v>20.4</v>
      </c>
      <c r="G18" s="11">
        <f t="shared" si="0"/>
        <v>119.68059466902751</v>
      </c>
    </row>
    <row r="19" spans="2:7" ht="12" customHeight="1">
      <c r="B19" s="8" t="s">
        <v>16</v>
      </c>
      <c r="C19" s="10">
        <v>107838</v>
      </c>
      <c r="D19" s="11">
        <v>3</v>
      </c>
      <c r="E19" s="10">
        <v>210269</v>
      </c>
      <c r="F19" s="11">
        <v>4.9</v>
      </c>
      <c r="G19" s="11">
        <f t="shared" si="0"/>
        <v>194.9859975147907</v>
      </c>
    </row>
    <row r="20" spans="2:7" ht="12" customHeight="1">
      <c r="B20" s="8" t="s">
        <v>17</v>
      </c>
      <c r="C20" s="10">
        <v>38465</v>
      </c>
      <c r="D20" s="11">
        <v>1.1</v>
      </c>
      <c r="E20" s="10">
        <v>56044</v>
      </c>
      <c r="F20" s="11">
        <v>1.3</v>
      </c>
      <c r="G20" s="11">
        <f t="shared" si="0"/>
        <v>145.70128688418043</v>
      </c>
    </row>
    <row r="21" spans="2:7" ht="12" customHeight="1">
      <c r="B21" s="8" t="s">
        <v>18</v>
      </c>
      <c r="C21" s="10">
        <f>SUM(C22:C24)</f>
        <v>577730</v>
      </c>
      <c r="D21" s="11">
        <v>15.9</v>
      </c>
      <c r="E21" s="10">
        <f>SUM(E22:E24)</f>
        <v>600214</v>
      </c>
      <c r="F21" s="11">
        <v>14.1</v>
      </c>
      <c r="G21" s="11">
        <f t="shared" si="0"/>
        <v>103.89178335900853</v>
      </c>
    </row>
    <row r="22" spans="2:7" ht="12" customHeight="1">
      <c r="B22" s="8" t="s">
        <v>19</v>
      </c>
      <c r="C22" s="10">
        <v>247374</v>
      </c>
      <c r="D22" s="11">
        <v>6.8</v>
      </c>
      <c r="E22" s="10">
        <v>270399</v>
      </c>
      <c r="F22" s="11">
        <v>6.4</v>
      </c>
      <c r="G22" s="11">
        <f t="shared" si="0"/>
        <v>109.30776880351209</v>
      </c>
    </row>
    <row r="23" spans="2:7" ht="12" customHeight="1">
      <c r="B23" s="8" t="s">
        <v>20</v>
      </c>
      <c r="C23" s="10">
        <v>199468</v>
      </c>
      <c r="D23" s="11">
        <v>5.5</v>
      </c>
      <c r="E23" s="10">
        <v>202144</v>
      </c>
      <c r="F23" s="11">
        <v>4.8</v>
      </c>
      <c r="G23" s="11">
        <f t="shared" si="0"/>
        <v>101.3415685724026</v>
      </c>
    </row>
    <row r="24" spans="2:7" ht="12" customHeight="1">
      <c r="B24" s="8" t="s">
        <v>21</v>
      </c>
      <c r="C24" s="10">
        <v>130888</v>
      </c>
      <c r="D24" s="11">
        <v>3.6</v>
      </c>
      <c r="E24" s="10">
        <v>127671</v>
      </c>
      <c r="F24" s="11">
        <v>3</v>
      </c>
      <c r="G24" s="11">
        <f t="shared" si="0"/>
        <v>97.54217346127987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280206</v>
      </c>
      <c r="D26" s="11">
        <v>7.7</v>
      </c>
      <c r="E26" s="10">
        <v>300283</v>
      </c>
      <c r="F26" s="11">
        <v>7.1</v>
      </c>
      <c r="G26" s="11">
        <f>SUM(E26/C26*100)</f>
        <v>107.16508568695889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3633839</v>
      </c>
      <c r="D28" s="12">
        <v>100</v>
      </c>
      <c r="E28" s="10">
        <f>SUM(E7,E11,E18-E26)</f>
        <v>4255212</v>
      </c>
      <c r="F28" s="12">
        <v>100</v>
      </c>
      <c r="G28" s="11">
        <f>SUM(E28/C28*100)</f>
        <v>117.0996293451636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122860</v>
      </c>
      <c r="D30" s="11">
        <v>3.4</v>
      </c>
      <c r="E30" s="10">
        <v>259368</v>
      </c>
      <c r="F30" s="11">
        <v>6.1</v>
      </c>
      <c r="G30" s="11">
        <f>SUM(E30/C30*100)</f>
        <v>211.1085788702588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358283</v>
      </c>
      <c r="D33" s="12">
        <v>9.9</v>
      </c>
      <c r="E33" s="10">
        <f>SUM(E34:E36)</f>
        <v>384899</v>
      </c>
      <c r="F33" s="12">
        <v>9</v>
      </c>
      <c r="G33" s="11">
        <f>SUM(E33/C33*100)</f>
        <v>107.42876441248956</v>
      </c>
    </row>
    <row r="34" spans="2:7" ht="12" customHeight="1">
      <c r="B34" s="8" t="s">
        <v>32</v>
      </c>
      <c r="C34" s="10">
        <v>223651</v>
      </c>
      <c r="D34" s="11">
        <v>6.2</v>
      </c>
      <c r="E34" s="10">
        <v>191716</v>
      </c>
      <c r="F34" s="11">
        <v>4.5</v>
      </c>
      <c r="G34" s="11">
        <f>SUM(E34/C34*100)</f>
        <v>85.72105646744258</v>
      </c>
    </row>
    <row r="35" spans="2:7" ht="12" customHeight="1">
      <c r="B35" s="8" t="s">
        <v>33</v>
      </c>
      <c r="C35" s="10">
        <v>134632</v>
      </c>
      <c r="D35" s="11">
        <v>3.7</v>
      </c>
      <c r="E35" s="10">
        <v>193183</v>
      </c>
      <c r="F35" s="11">
        <v>4.5</v>
      </c>
      <c r="G35" s="11">
        <f>SUM(E35/C35*100)</f>
        <v>143.48966070473588</v>
      </c>
    </row>
    <row r="36" spans="2:7" ht="12" customHeight="1">
      <c r="B36" s="8" t="s">
        <v>34</v>
      </c>
      <c r="C36" s="15" t="s">
        <v>58</v>
      </c>
      <c r="D36" s="16" t="s">
        <v>56</v>
      </c>
      <c r="E36" s="16" t="s">
        <v>56</v>
      </c>
      <c r="F36" s="16" t="s">
        <v>56</v>
      </c>
      <c r="G36" s="17" t="s">
        <v>56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971705</v>
      </c>
      <c r="D38" s="12">
        <v>26.7</v>
      </c>
      <c r="E38" s="10">
        <f>SUM(E39:E41)</f>
        <v>1268179</v>
      </c>
      <c r="F38" s="12">
        <v>29.8</v>
      </c>
      <c r="G38" s="11">
        <f>SUM(E38/C38*100)</f>
        <v>130.510700263969</v>
      </c>
    </row>
    <row r="39" spans="2:7" ht="12" customHeight="1">
      <c r="B39" s="8" t="s">
        <v>35</v>
      </c>
      <c r="C39" s="10">
        <v>23303</v>
      </c>
      <c r="D39" s="11">
        <v>0.6</v>
      </c>
      <c r="E39" s="15">
        <v>95586</v>
      </c>
      <c r="F39" s="16">
        <v>2.2</v>
      </c>
      <c r="G39" s="11">
        <f>SUM(E39/C39*100)</f>
        <v>410.18752950263917</v>
      </c>
    </row>
    <row r="40" spans="2:7" ht="12" customHeight="1">
      <c r="B40" s="8" t="s">
        <v>43</v>
      </c>
      <c r="C40" s="10">
        <v>650283</v>
      </c>
      <c r="D40" s="11">
        <v>17.9</v>
      </c>
      <c r="E40" s="10">
        <v>776465</v>
      </c>
      <c r="F40" s="11">
        <v>18.2</v>
      </c>
      <c r="G40" s="11">
        <f>SUM(E40/C40*100)</f>
        <v>119.40416710878188</v>
      </c>
    </row>
    <row r="41" spans="2:7" ht="12" customHeight="1">
      <c r="B41" s="8" t="s">
        <v>44</v>
      </c>
      <c r="C41" s="10">
        <v>298119</v>
      </c>
      <c r="D41" s="11">
        <v>8.2</v>
      </c>
      <c r="E41" s="10">
        <v>396128</v>
      </c>
      <c r="F41" s="11">
        <v>9.3</v>
      </c>
      <c r="G41" s="11">
        <f>SUM(E41/C41*100)</f>
        <v>132.8757979196227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2303851</v>
      </c>
      <c r="D43" s="12">
        <v>63.4</v>
      </c>
      <c r="E43" s="10">
        <f>SUM(E44:E48)</f>
        <v>2602134</v>
      </c>
      <c r="F43" s="12">
        <v>61.2</v>
      </c>
      <c r="G43" s="11">
        <f aca="true" t="shared" si="1" ref="G43:G48">SUM(E43/C43*100)</f>
        <v>112.94714805775199</v>
      </c>
    </row>
    <row r="44" spans="2:7" ht="12" customHeight="1">
      <c r="B44" s="8" t="s">
        <v>36</v>
      </c>
      <c r="C44" s="10">
        <v>195550</v>
      </c>
      <c r="D44" s="11">
        <v>5.4</v>
      </c>
      <c r="E44" s="10">
        <v>178895</v>
      </c>
      <c r="F44" s="11">
        <v>4.2</v>
      </c>
      <c r="G44" s="11">
        <f t="shared" si="1"/>
        <v>91.48299667604192</v>
      </c>
    </row>
    <row r="45" spans="2:7" ht="12" customHeight="1">
      <c r="B45" s="8" t="s">
        <v>37</v>
      </c>
      <c r="C45" s="10">
        <v>288939</v>
      </c>
      <c r="D45" s="11">
        <v>8</v>
      </c>
      <c r="E45" s="10">
        <v>366441</v>
      </c>
      <c r="F45" s="11">
        <v>8.6</v>
      </c>
      <c r="G45" s="11">
        <f t="shared" si="1"/>
        <v>126.8229626322511</v>
      </c>
    </row>
    <row r="46" spans="2:7" ht="12" customHeight="1">
      <c r="B46" s="8" t="s">
        <v>38</v>
      </c>
      <c r="C46" s="10">
        <v>222176</v>
      </c>
      <c r="D46" s="11">
        <v>6.1</v>
      </c>
      <c r="E46" s="10">
        <v>275731</v>
      </c>
      <c r="F46" s="11">
        <v>6.5</v>
      </c>
      <c r="G46" s="11">
        <f t="shared" si="1"/>
        <v>124.1047637908685</v>
      </c>
    </row>
    <row r="47" spans="2:7" ht="12" customHeight="1">
      <c r="B47" s="8" t="s">
        <v>39</v>
      </c>
      <c r="C47" s="10">
        <v>1286905</v>
      </c>
      <c r="D47" s="11">
        <v>35.4</v>
      </c>
      <c r="E47" s="10">
        <v>1425272</v>
      </c>
      <c r="F47" s="11">
        <v>33.5</v>
      </c>
      <c r="G47" s="11">
        <f t="shared" si="1"/>
        <v>110.7519203049176</v>
      </c>
    </row>
    <row r="48" spans="2:7" ht="12" customHeight="1">
      <c r="B48" s="8" t="s">
        <v>68</v>
      </c>
      <c r="C48" s="10">
        <v>310281</v>
      </c>
      <c r="D48" s="11">
        <v>8.5</v>
      </c>
      <c r="E48" s="10">
        <v>355795</v>
      </c>
      <c r="F48" s="11">
        <v>8.4</v>
      </c>
      <c r="G48" s="11">
        <f t="shared" si="1"/>
        <v>114.66863907232477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40</v>
      </c>
      <c r="C50" s="10">
        <f>SUM(C33,C38,C43)</f>
        <v>3633839</v>
      </c>
      <c r="D50" s="12">
        <v>100</v>
      </c>
      <c r="E50" s="10">
        <f>SUM(E33,E38,E43)</f>
        <v>4255212</v>
      </c>
      <c r="F50" s="12">
        <v>100</v>
      </c>
      <c r="G50" s="11">
        <f>SUM(E50/C50*100)</f>
        <v>117.0996293451636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26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1663</v>
      </c>
      <c r="D54" s="11">
        <v>69.3</v>
      </c>
      <c r="E54" s="10">
        <v>1952</v>
      </c>
      <c r="F54" s="11">
        <v>76.4</v>
      </c>
      <c r="G54" s="11">
        <f>SUM(E54/C54*100)</f>
        <v>117.37823211064342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27</v>
      </c>
    </row>
    <row r="3" spans="2:7" ht="12" customHeight="1">
      <c r="B3" s="20"/>
      <c r="C3" s="32" t="s">
        <v>59</v>
      </c>
      <c r="D3" s="33"/>
      <c r="E3" s="33"/>
      <c r="F3" s="33"/>
      <c r="G3" s="34"/>
    </row>
    <row r="4" spans="2:7" ht="12" customHeight="1">
      <c r="B4" s="21" t="s">
        <v>0</v>
      </c>
      <c r="C4" s="29" t="s">
        <v>61</v>
      </c>
      <c r="D4" s="30"/>
      <c r="E4" s="29" t="s">
        <v>63</v>
      </c>
      <c r="F4" s="30"/>
      <c r="G4" s="20"/>
    </row>
    <row r="5" spans="2:7" ht="12" customHeight="1">
      <c r="B5" s="22"/>
      <c r="C5" s="6" t="s">
        <v>1</v>
      </c>
      <c r="D5" s="6" t="s">
        <v>2</v>
      </c>
      <c r="E5" s="6" t="s">
        <v>1</v>
      </c>
      <c r="F5" s="6" t="s">
        <v>2</v>
      </c>
      <c r="G5" s="25" t="s">
        <v>28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2663065</v>
      </c>
      <c r="D7" s="11">
        <v>49.2</v>
      </c>
      <c r="E7" s="10">
        <f>SUM(E8:E10)</f>
        <v>3240888</v>
      </c>
      <c r="F7" s="11">
        <v>50</v>
      </c>
      <c r="G7" s="11">
        <f aca="true" t="shared" si="0" ref="G7:G24">SUM(E7/C7*100)</f>
        <v>121.69766791272463</v>
      </c>
    </row>
    <row r="8" spans="2:7" ht="12" customHeight="1">
      <c r="B8" s="8" t="s">
        <v>6</v>
      </c>
      <c r="C8" s="10">
        <v>2332397</v>
      </c>
      <c r="D8" s="11">
        <v>43.1</v>
      </c>
      <c r="E8" s="10">
        <v>2865204</v>
      </c>
      <c r="F8" s="11">
        <v>44.2</v>
      </c>
      <c r="G8" s="11">
        <f t="shared" si="0"/>
        <v>122.8437525858591</v>
      </c>
    </row>
    <row r="9" spans="2:7" ht="12" customHeight="1">
      <c r="B9" s="8" t="s">
        <v>7</v>
      </c>
      <c r="C9" s="10">
        <v>216373</v>
      </c>
      <c r="D9" s="11">
        <v>4</v>
      </c>
      <c r="E9" s="10">
        <v>227124</v>
      </c>
      <c r="F9" s="11">
        <v>3.5</v>
      </c>
      <c r="G9" s="11">
        <f t="shared" si="0"/>
        <v>104.96873454636206</v>
      </c>
    </row>
    <row r="10" spans="2:7" ht="12" customHeight="1">
      <c r="B10" s="8" t="s">
        <v>8</v>
      </c>
      <c r="C10" s="10">
        <v>114295</v>
      </c>
      <c r="D10" s="11">
        <v>2.1</v>
      </c>
      <c r="E10" s="10">
        <v>148560</v>
      </c>
      <c r="F10" s="11">
        <v>2.3</v>
      </c>
      <c r="G10" s="11">
        <f t="shared" si="0"/>
        <v>129.9794391705674</v>
      </c>
    </row>
    <row r="11" spans="2:7" ht="12" customHeight="1">
      <c r="B11" s="8" t="s">
        <v>9</v>
      </c>
      <c r="C11" s="10">
        <f>SUM(C12:C14)</f>
        <v>1319039</v>
      </c>
      <c r="D11" s="11">
        <v>24.4</v>
      </c>
      <c r="E11" s="10">
        <f>SUM(E12:E14)</f>
        <v>1551954</v>
      </c>
      <c r="F11" s="11">
        <v>24</v>
      </c>
      <c r="G11" s="11">
        <f t="shared" si="0"/>
        <v>117.65793126662669</v>
      </c>
    </row>
    <row r="12" spans="2:7" ht="12" customHeight="1">
      <c r="B12" s="8" t="s">
        <v>10</v>
      </c>
      <c r="C12" s="10">
        <v>303766</v>
      </c>
      <c r="D12" s="11">
        <v>5.6</v>
      </c>
      <c r="E12" s="10">
        <v>328323</v>
      </c>
      <c r="F12" s="11">
        <v>5.1</v>
      </c>
      <c r="G12" s="11">
        <f t="shared" si="0"/>
        <v>108.08418321997854</v>
      </c>
    </row>
    <row r="13" spans="2:7" ht="12" customHeight="1">
      <c r="B13" s="8" t="s">
        <v>29</v>
      </c>
      <c r="C13" s="10">
        <v>27831</v>
      </c>
      <c r="D13" s="11">
        <v>0.5</v>
      </c>
      <c r="E13" s="10">
        <v>27973</v>
      </c>
      <c r="F13" s="11">
        <v>0.4</v>
      </c>
      <c r="G13" s="11">
        <f t="shared" si="0"/>
        <v>100.51022241385506</v>
      </c>
    </row>
    <row r="14" spans="2:7" ht="12" customHeight="1">
      <c r="B14" s="8" t="s">
        <v>11</v>
      </c>
      <c r="C14" s="10">
        <f>SUM(C15:C17)</f>
        <v>987442</v>
      </c>
      <c r="D14" s="11">
        <v>18.2</v>
      </c>
      <c r="E14" s="10">
        <f>SUM(E15:E17)</f>
        <v>1195658</v>
      </c>
      <c r="F14" s="11">
        <v>18.5</v>
      </c>
      <c r="G14" s="11">
        <f t="shared" si="0"/>
        <v>121.08640304949556</v>
      </c>
    </row>
    <row r="15" spans="2:7" ht="12" customHeight="1">
      <c r="B15" s="8" t="s">
        <v>12</v>
      </c>
      <c r="C15" s="10">
        <v>937808</v>
      </c>
      <c r="D15" s="11">
        <v>17.3</v>
      </c>
      <c r="E15" s="10">
        <v>1126159</v>
      </c>
      <c r="F15" s="11">
        <v>17.4</v>
      </c>
      <c r="G15" s="11">
        <f t="shared" si="0"/>
        <v>120.08417501236927</v>
      </c>
    </row>
    <row r="16" spans="2:7" ht="12" customHeight="1">
      <c r="B16" s="8" t="s">
        <v>13</v>
      </c>
      <c r="C16" s="10">
        <v>35622</v>
      </c>
      <c r="D16" s="11">
        <v>0.7</v>
      </c>
      <c r="E16" s="10">
        <v>53220</v>
      </c>
      <c r="F16" s="11">
        <v>0.8</v>
      </c>
      <c r="G16" s="11">
        <f t="shared" si="0"/>
        <v>149.40205490988714</v>
      </c>
    </row>
    <row r="17" spans="2:7" ht="12" customHeight="1">
      <c r="B17" s="8" t="s">
        <v>14</v>
      </c>
      <c r="C17" s="10">
        <v>14012</v>
      </c>
      <c r="D17" s="11">
        <v>0.3</v>
      </c>
      <c r="E17" s="10">
        <v>16279</v>
      </c>
      <c r="F17" s="11">
        <v>0.3</v>
      </c>
      <c r="G17" s="11">
        <f t="shared" si="0"/>
        <v>116.1789894376249</v>
      </c>
    </row>
    <row r="18" spans="2:7" ht="12" customHeight="1">
      <c r="B18" s="8" t="s">
        <v>15</v>
      </c>
      <c r="C18" s="10">
        <f>SUM(C19:C21)</f>
        <v>1886034</v>
      </c>
      <c r="D18" s="11">
        <v>34.9</v>
      </c>
      <c r="E18" s="10">
        <f>SUM(E19:E21)</f>
        <v>2157314</v>
      </c>
      <c r="F18" s="11">
        <v>33.3</v>
      </c>
      <c r="G18" s="11">
        <f t="shared" si="0"/>
        <v>114.38362192834275</v>
      </c>
    </row>
    <row r="19" spans="2:7" ht="12" customHeight="1">
      <c r="B19" s="8" t="s">
        <v>16</v>
      </c>
      <c r="C19" s="10">
        <v>450007</v>
      </c>
      <c r="D19" s="11">
        <v>8.3</v>
      </c>
      <c r="E19" s="10">
        <v>484418</v>
      </c>
      <c r="F19" s="11">
        <v>7.5</v>
      </c>
      <c r="G19" s="11">
        <f t="shared" si="0"/>
        <v>107.64676993913429</v>
      </c>
    </row>
    <row r="20" spans="2:7" ht="12" customHeight="1">
      <c r="B20" s="8" t="s">
        <v>17</v>
      </c>
      <c r="C20" s="10">
        <v>60412</v>
      </c>
      <c r="D20" s="11">
        <v>1.1</v>
      </c>
      <c r="E20" s="10">
        <v>88651</v>
      </c>
      <c r="F20" s="11">
        <v>1.4</v>
      </c>
      <c r="G20" s="11">
        <f t="shared" si="0"/>
        <v>146.74402436602</v>
      </c>
    </row>
    <row r="21" spans="2:7" ht="12" customHeight="1">
      <c r="B21" s="8" t="s">
        <v>18</v>
      </c>
      <c r="C21" s="10">
        <f>SUM(C22:C24)</f>
        <v>1375615</v>
      </c>
      <c r="D21" s="11">
        <v>25.4</v>
      </c>
      <c r="E21" s="10">
        <f>SUM(E22:E24)</f>
        <v>1584245</v>
      </c>
      <c r="F21" s="11">
        <v>24.5</v>
      </c>
      <c r="G21" s="11">
        <f t="shared" si="0"/>
        <v>115.16630743340251</v>
      </c>
    </row>
    <row r="22" spans="2:7" ht="12" customHeight="1">
      <c r="B22" s="8" t="s">
        <v>19</v>
      </c>
      <c r="C22" s="10">
        <v>883373</v>
      </c>
      <c r="D22" s="11">
        <v>26.3</v>
      </c>
      <c r="E22" s="10">
        <v>1080011</v>
      </c>
      <c r="F22" s="11">
        <v>16.7</v>
      </c>
      <c r="G22" s="11">
        <f t="shared" si="0"/>
        <v>122.25990606459558</v>
      </c>
    </row>
    <row r="23" spans="2:7" ht="12" customHeight="1">
      <c r="B23" s="8" t="s">
        <v>20</v>
      </c>
      <c r="C23" s="10">
        <v>244944</v>
      </c>
      <c r="D23" s="11">
        <v>4.5</v>
      </c>
      <c r="E23" s="10">
        <v>263575</v>
      </c>
      <c r="F23" s="11">
        <v>4.1</v>
      </c>
      <c r="G23" s="11">
        <f t="shared" si="0"/>
        <v>107.60622836240121</v>
      </c>
    </row>
    <row r="24" spans="2:7" ht="12" customHeight="1">
      <c r="B24" s="8" t="s">
        <v>21</v>
      </c>
      <c r="C24" s="10">
        <v>247298</v>
      </c>
      <c r="D24" s="11">
        <v>4.6</v>
      </c>
      <c r="E24" s="10">
        <v>240659</v>
      </c>
      <c r="F24" s="11">
        <v>3.7</v>
      </c>
      <c r="G24" s="11">
        <f t="shared" si="0"/>
        <v>97.31538467759545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456489</v>
      </c>
      <c r="D26" s="11">
        <v>8.4</v>
      </c>
      <c r="E26" s="10">
        <v>474597</v>
      </c>
      <c r="F26" s="11">
        <v>7.3</v>
      </c>
      <c r="G26" s="11">
        <f>SUM(E26/C26*100)</f>
        <v>103.96679876185406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5411649</v>
      </c>
      <c r="D28" s="12">
        <v>100</v>
      </c>
      <c r="E28" s="10">
        <f>SUM(E7,E11,E18-E26)</f>
        <v>6475559</v>
      </c>
      <c r="F28" s="12">
        <v>100</v>
      </c>
      <c r="G28" s="11">
        <f>SUM(E28/C28*100)</f>
        <v>119.65962685310892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512691</v>
      </c>
      <c r="D30" s="11">
        <v>9.5</v>
      </c>
      <c r="E30" s="10">
        <v>597531</v>
      </c>
      <c r="F30" s="11">
        <v>9.2</v>
      </c>
      <c r="G30" s="11">
        <f>SUM(E30/C30*100)</f>
        <v>116.54797919214496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30</v>
      </c>
      <c r="C32" s="10"/>
      <c r="D32" s="11"/>
      <c r="E32" s="10"/>
      <c r="F32" s="11"/>
      <c r="G32" s="11"/>
    </row>
    <row r="33" spans="2:7" ht="12" customHeight="1">
      <c r="B33" s="13" t="s">
        <v>42</v>
      </c>
      <c r="C33" s="10">
        <f>SUM(C34:C36)</f>
        <v>948888</v>
      </c>
      <c r="D33" s="12">
        <v>17.5</v>
      </c>
      <c r="E33" s="10">
        <f>SUM(E34:E36)</f>
        <v>1143146</v>
      </c>
      <c r="F33" s="12">
        <v>17.7</v>
      </c>
      <c r="G33" s="11">
        <f>SUM(E33/C33*100)</f>
        <v>120.47217374442505</v>
      </c>
    </row>
    <row r="34" spans="2:7" ht="12" customHeight="1">
      <c r="B34" s="8" t="s">
        <v>32</v>
      </c>
      <c r="C34" s="10">
        <v>762700</v>
      </c>
      <c r="D34" s="11">
        <v>14.1</v>
      </c>
      <c r="E34" s="10">
        <v>904524</v>
      </c>
      <c r="F34" s="11">
        <v>14</v>
      </c>
      <c r="G34" s="11">
        <f>SUM(E34/C34*100)</f>
        <v>118.59499147764521</v>
      </c>
    </row>
    <row r="35" spans="2:7" ht="12" customHeight="1">
      <c r="B35" s="8" t="s">
        <v>33</v>
      </c>
      <c r="C35" s="10">
        <v>186188</v>
      </c>
      <c r="D35" s="11">
        <v>3.4</v>
      </c>
      <c r="E35" s="10">
        <v>238622</v>
      </c>
      <c r="F35" s="11">
        <v>3.7</v>
      </c>
      <c r="G35" s="11">
        <f>SUM(E35/C35*100)</f>
        <v>128.16185790706166</v>
      </c>
    </row>
    <row r="36" spans="2:7" ht="12" customHeight="1">
      <c r="B36" s="8" t="s">
        <v>34</v>
      </c>
      <c r="C36" s="15" t="s">
        <v>56</v>
      </c>
      <c r="D36" s="16" t="s">
        <v>56</v>
      </c>
      <c r="E36" s="16" t="s">
        <v>56</v>
      </c>
      <c r="F36" s="16" t="s">
        <v>56</v>
      </c>
      <c r="G36" s="17" t="s">
        <v>56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41</v>
      </c>
      <c r="C38" s="10">
        <f>SUM(C39:C41)</f>
        <v>1415048</v>
      </c>
      <c r="D38" s="12">
        <v>26.1</v>
      </c>
      <c r="E38" s="10">
        <f>SUM(E39:E41)</f>
        <v>1378523</v>
      </c>
      <c r="F38" s="12">
        <v>21.3</v>
      </c>
      <c r="G38" s="11">
        <f>SUM(E38/C38*100)</f>
        <v>97.41881547481074</v>
      </c>
    </row>
    <row r="39" spans="2:7" ht="12" customHeight="1">
      <c r="B39" s="8" t="s">
        <v>35</v>
      </c>
      <c r="C39" s="10">
        <v>1730</v>
      </c>
      <c r="D39" s="11">
        <v>0</v>
      </c>
      <c r="E39" s="15">
        <v>1933</v>
      </c>
      <c r="F39" s="16">
        <v>0</v>
      </c>
      <c r="G39" s="11">
        <f>SUM(E39/C39*100)</f>
        <v>111.73410404624278</v>
      </c>
    </row>
    <row r="40" spans="2:7" ht="12" customHeight="1">
      <c r="B40" s="8" t="s">
        <v>43</v>
      </c>
      <c r="C40" s="10">
        <v>156281</v>
      </c>
      <c r="D40" s="11">
        <v>2.9</v>
      </c>
      <c r="E40" s="10">
        <v>148904</v>
      </c>
      <c r="F40" s="11">
        <v>2.3</v>
      </c>
      <c r="G40" s="11">
        <f>SUM(E40/C40*100)</f>
        <v>95.2796565161472</v>
      </c>
    </row>
    <row r="41" spans="2:7" ht="12" customHeight="1">
      <c r="B41" s="8" t="s">
        <v>44</v>
      </c>
      <c r="C41" s="10">
        <v>1257037</v>
      </c>
      <c r="D41" s="11">
        <v>23.2</v>
      </c>
      <c r="E41" s="10">
        <v>1227686</v>
      </c>
      <c r="F41" s="11">
        <v>19</v>
      </c>
      <c r="G41" s="11">
        <f>SUM(E41/C41*100)</f>
        <v>97.6650647514751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31</v>
      </c>
      <c r="C43" s="10">
        <f>SUM(C44:C48)</f>
        <v>3047713</v>
      </c>
      <c r="D43" s="12">
        <v>56.3</v>
      </c>
      <c r="E43" s="10">
        <f>SUM(E44:E48)</f>
        <v>3953890</v>
      </c>
      <c r="F43" s="12">
        <v>61.1</v>
      </c>
      <c r="G43" s="11">
        <f aca="true" t="shared" si="1" ref="G43:G48">SUM(E43/C43*100)</f>
        <v>129.73301619935998</v>
      </c>
    </row>
    <row r="44" spans="2:7" ht="12" customHeight="1">
      <c r="B44" s="8" t="s">
        <v>36</v>
      </c>
      <c r="C44" s="10">
        <v>302715</v>
      </c>
      <c r="D44" s="11">
        <v>5.6</v>
      </c>
      <c r="E44" s="10">
        <v>721487</v>
      </c>
      <c r="F44" s="11">
        <v>11.1</v>
      </c>
      <c r="G44" s="11">
        <f t="shared" si="1"/>
        <v>238.3387014188263</v>
      </c>
    </row>
    <row r="45" spans="2:7" ht="12" customHeight="1">
      <c r="B45" s="8" t="s">
        <v>37</v>
      </c>
      <c r="C45" s="10">
        <v>613253</v>
      </c>
      <c r="D45" s="11">
        <v>11.3</v>
      </c>
      <c r="E45" s="10">
        <v>830933</v>
      </c>
      <c r="F45" s="11">
        <v>12.8</v>
      </c>
      <c r="G45" s="11">
        <f t="shared" si="1"/>
        <v>135.49595354608945</v>
      </c>
    </row>
    <row r="46" spans="2:7" ht="12" customHeight="1">
      <c r="B46" s="8" t="s">
        <v>38</v>
      </c>
      <c r="C46" s="10">
        <v>439752</v>
      </c>
      <c r="D46" s="11">
        <v>8.1</v>
      </c>
      <c r="E46" s="10">
        <v>503076</v>
      </c>
      <c r="F46" s="11">
        <v>7.8</v>
      </c>
      <c r="G46" s="11">
        <f t="shared" si="1"/>
        <v>114.39993450854118</v>
      </c>
    </row>
    <row r="47" spans="2:7" ht="12" customHeight="1">
      <c r="B47" s="8" t="s">
        <v>39</v>
      </c>
      <c r="C47" s="10">
        <v>1314315</v>
      </c>
      <c r="D47" s="11">
        <v>24.3</v>
      </c>
      <c r="E47" s="10">
        <v>1501089</v>
      </c>
      <c r="F47" s="11">
        <v>23.2</v>
      </c>
      <c r="G47" s="11">
        <f t="shared" si="1"/>
        <v>114.21074856484177</v>
      </c>
    </row>
    <row r="48" spans="2:7" ht="12" customHeight="1">
      <c r="B48" s="8" t="s">
        <v>68</v>
      </c>
      <c r="C48" s="10">
        <v>377678</v>
      </c>
      <c r="D48" s="11">
        <v>7</v>
      </c>
      <c r="E48" s="10">
        <v>397305</v>
      </c>
      <c r="F48" s="11">
        <v>6.1</v>
      </c>
      <c r="G48" s="11">
        <f t="shared" si="1"/>
        <v>105.19675490761972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40</v>
      </c>
      <c r="C50" s="10">
        <f>SUM(C33,C38,C43)</f>
        <v>5411649</v>
      </c>
      <c r="D50" s="12">
        <v>100</v>
      </c>
      <c r="E50" s="10">
        <f>SUM(E33,E38,E43)</f>
        <v>6475559</v>
      </c>
      <c r="F50" s="12">
        <v>100</v>
      </c>
      <c r="G50" s="11">
        <f>SUM(E50/C50*100)</f>
        <v>119.65962685310892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6"/>
      <c r="C52" s="23" t="s">
        <v>64</v>
      </c>
      <c r="D52" s="24" t="s">
        <v>25</v>
      </c>
      <c r="E52" s="23" t="s">
        <v>65</v>
      </c>
      <c r="F52" s="24" t="s">
        <v>25</v>
      </c>
      <c r="G52" s="7" t="s">
        <v>28</v>
      </c>
    </row>
    <row r="53" spans="2:7" ht="12" customHeight="1">
      <c r="B53" s="27" t="s">
        <v>26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8"/>
      <c r="C54" s="10">
        <v>1311</v>
      </c>
      <c r="D54" s="11">
        <v>54.6</v>
      </c>
      <c r="E54" s="10">
        <v>1576</v>
      </c>
      <c r="F54" s="11">
        <v>61.7</v>
      </c>
      <c r="G54" s="11">
        <f>SUM(E54/C54*100)</f>
        <v>120.2135774218154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2004-01-30T05:59:47Z</cp:lastPrinted>
  <dcterms:created xsi:type="dcterms:W3CDTF">1999-09-03T00:31:32Z</dcterms:created>
  <dcterms:modified xsi:type="dcterms:W3CDTF">2004-01-30T05:59:48Z</dcterms:modified>
  <cp:category/>
  <cp:version/>
  <cp:contentType/>
  <cp:contentStatus/>
  <cp:revision>22</cp:revision>
</cp:coreProperties>
</file>