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<sst xmlns="http://schemas.openxmlformats.org/spreadsheetml/2006/main" count="49" uniqueCount="34">
  <si>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無　　　 加　　　 盟</t>
  </si>
  <si>
    <t>そ　　　 の 　　　他</t>
  </si>
  <si>
    <t>地　方 　全　労　協</t>
  </si>
  <si>
    <t>県　　労　　会　　議</t>
  </si>
  <si>
    <t>連　　合　　群　　馬</t>
  </si>
  <si>
    <t>地 方 主 要 団 体 計</t>
  </si>
  <si>
    <t>県内主要団体</t>
  </si>
  <si>
    <t>無　　　 加 　　　盟</t>
  </si>
  <si>
    <t>そ　　　 の　 　　他</t>
  </si>
  <si>
    <t>全　　　 労 　　　協</t>
  </si>
  <si>
    <t>全　　　 労 　　　連</t>
  </si>
  <si>
    <t>連            　 合</t>
  </si>
  <si>
    <t>全 国 主 要 団 体 計</t>
  </si>
  <si>
    <t>全国主要団体</t>
  </si>
  <si>
    <t>組合員数</t>
  </si>
  <si>
    <t>組合数</t>
  </si>
  <si>
    <t>組合員数</t>
  </si>
  <si>
    <t>組合員数</t>
  </si>
  <si>
    <t>組合数</t>
  </si>
  <si>
    <t>加盟主要団体</t>
  </si>
  <si>
    <t>国　公　営</t>
  </si>
  <si>
    <t>そ　の　他</t>
  </si>
  <si>
    <t>２９　人 以 下</t>
  </si>
  <si>
    <t>９９ 人　～  ３０ 人</t>
  </si>
  <si>
    <t>２９９人～１００人</t>
  </si>
  <si>
    <t>４９９人～３００人</t>
  </si>
  <si>
    <t>９９９人～５００人</t>
  </si>
  <si>
    <t>４，９９９ 人～１，０００ 人</t>
  </si>
  <si>
    <t>５，０００人以上</t>
  </si>
  <si>
    <t>総　　計</t>
  </si>
  <si>
    <t xml:space="preserve">            企業規模</t>
  </si>
  <si>
    <t>(非独立組合を含まない）</t>
  </si>
  <si>
    <t>加盟主要団体別・企業規模別・解散労働組合数及び組合員数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</si>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</sst>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7" fontId="1" fillId="0" borderId="3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left" vertical="top" textRotation="255" wrapText="1"/>
    </xf>
    <xf numFmtId="0" fontId="1" fillId="2" borderId="2" xfId="0" applyFont="1" applyFill="1" applyBorder="1" applyAlignment="1">
      <alignment horizontal="left" vertical="top" textRotation="255" wrapText="1"/>
    </xf>
    <xf numFmtId="0" fontId="1" fillId="2" borderId="6" xfId="0" applyFont="1" applyFill="1" applyBorder="1" applyAlignment="1">
      <alignment horizontal="left" vertical="top" textRotation="255" wrapText="1"/>
    </xf>
    <xf numFmtId="0" fontId="1" fillId="2" borderId="7" xfId="0" applyFont="1" applyFill="1" applyBorder="1" applyAlignment="1">
      <alignment horizontal="left" vertical="top" textRotation="255" wrapText="1"/>
    </xf>
    <xf numFmtId="0" fontId="1" fillId="2" borderId="8" xfId="0" applyFont="1" applyFill="1" applyBorder="1" applyAlignment="1">
      <alignment horizontal="left" vertical="top" textRotation="255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619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1619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workbookViewId="0" topLeftCell="A1">
      <selection activeCell="F9" sqref="F9"/>
    </sheetView>
  </sheetViews>
  <sheetFormatPr defaultColWidth="9.00390625" defaultRowHeight="13.5"/>
  <cols>
    <col min="1" max="2" width="2.625" style="1" customWidth="1"/>
    <col min="3" max="3" width="18.625" style="1" customWidth="1"/>
    <col min="4" max="4" width="9.625" style="1" customWidth="1"/>
    <col min="5" max="5" width="10.625" style="1" customWidth="1"/>
    <col min="6" max="6" width="9.625" style="1" customWidth="1"/>
    <col min="7" max="8" width="10.625" style="1" customWidth="1"/>
    <col min="9" max="9" width="11.625" style="1" customWidth="1"/>
    <col min="10" max="10" width="9.625" style="1" customWidth="1"/>
    <col min="11" max="11" width="10.625" style="1" customWidth="1"/>
    <col min="12" max="12" width="9.625" style="1" customWidth="1"/>
    <col min="13" max="13" width="10.625" style="1" customWidth="1"/>
    <col min="14" max="14" width="9.625" style="1" customWidth="1"/>
    <col min="15" max="15" width="10.625" style="1" customWidth="1"/>
    <col min="16" max="16" width="9.625" style="1" customWidth="1"/>
    <col min="17" max="17" width="10.625" style="1" customWidth="1"/>
    <col min="18" max="18" width="9.625" style="1" customWidth="1"/>
    <col min="19" max="19" width="10.625" style="1" customWidth="1"/>
    <col min="20" max="20" width="9.625" style="1" customWidth="1"/>
    <col min="21" max="21" width="10.625" style="1" customWidth="1"/>
    <col min="22" max="22" width="9.625" style="1" customWidth="1"/>
    <col min="23" max="23" width="10.625" style="1" customWidth="1"/>
    <col min="24" max="16384" width="9.00390625" style="1" customWidth="1"/>
  </cols>
  <sheetData>
    <row r="1" spans="2:7" ht="14.25" customHeight="1">
      <c r="B1" s="21" t="s">
        <v>32</v>
      </c>
      <c r="C1" s="21"/>
      <c r="D1" s="21"/>
      <c r="E1" s="21"/>
      <c r="F1" s="21"/>
      <c r="G1" s="21"/>
    </row>
    <row r="2" ht="12" customHeight="1">
      <c r="U2" s="1" t="s">
        <v>31</v>
      </c>
    </row>
    <row r="3" spans="2:23" ht="12" customHeight="1">
      <c r="B3" s="22"/>
      <c r="C3" s="23" t="s">
        <v>30</v>
      </c>
      <c r="D3" s="16" t="s">
        <v>29</v>
      </c>
      <c r="E3" s="16"/>
      <c r="F3" s="16" t="s">
        <v>28</v>
      </c>
      <c r="G3" s="16"/>
      <c r="H3" s="17" t="s">
        <v>27</v>
      </c>
      <c r="I3" s="18"/>
      <c r="J3" s="19" t="s">
        <v>26</v>
      </c>
      <c r="K3" s="20"/>
      <c r="L3" s="16" t="s">
        <v>25</v>
      </c>
      <c r="M3" s="16"/>
      <c r="N3" s="16" t="s">
        <v>24</v>
      </c>
      <c r="O3" s="16"/>
      <c r="P3" s="16" t="s">
        <v>23</v>
      </c>
      <c r="Q3" s="16"/>
      <c r="R3" s="16" t="s">
        <v>22</v>
      </c>
      <c r="S3" s="16"/>
      <c r="T3" s="16" t="s">
        <v>21</v>
      </c>
      <c r="U3" s="16"/>
      <c r="V3" s="16" t="s">
        <v>20</v>
      </c>
      <c r="W3" s="16"/>
    </row>
    <row r="4" spans="2:23" ht="12" customHeight="1">
      <c r="B4" s="24" t="s">
        <v>19</v>
      </c>
      <c r="C4" s="25"/>
      <c r="D4" s="9" t="s">
        <v>15</v>
      </c>
      <c r="E4" s="9" t="s">
        <v>16</v>
      </c>
      <c r="F4" s="9" t="s">
        <v>15</v>
      </c>
      <c r="G4" s="9" t="s">
        <v>16</v>
      </c>
      <c r="H4" s="9" t="s">
        <v>15</v>
      </c>
      <c r="I4" s="9" t="s">
        <v>16</v>
      </c>
      <c r="J4" s="9" t="s">
        <v>15</v>
      </c>
      <c r="K4" s="9" t="s">
        <v>17</v>
      </c>
      <c r="L4" s="9" t="s">
        <v>18</v>
      </c>
      <c r="M4" s="9" t="s">
        <v>16</v>
      </c>
      <c r="N4" s="9" t="s">
        <v>15</v>
      </c>
      <c r="O4" s="9" t="s">
        <v>16</v>
      </c>
      <c r="P4" s="9" t="s">
        <v>15</v>
      </c>
      <c r="Q4" s="9" t="s">
        <v>16</v>
      </c>
      <c r="R4" s="9" t="s">
        <v>15</v>
      </c>
      <c r="S4" s="9" t="s">
        <v>16</v>
      </c>
      <c r="T4" s="9" t="s">
        <v>15</v>
      </c>
      <c r="U4" s="9" t="s">
        <v>16</v>
      </c>
      <c r="V4" s="9" t="s">
        <v>15</v>
      </c>
      <c r="W4" s="9" t="s">
        <v>14</v>
      </c>
    </row>
    <row r="5" spans="2:23" ht="12" customHeight="1">
      <c r="B5" s="11" t="s">
        <v>13</v>
      </c>
      <c r="C5" s="8" t="s">
        <v>12</v>
      </c>
      <c r="D5" s="2">
        <f aca="true" t="shared" si="0" ref="D5:D16">SUM(F5+H5+J5+L5+N5+P5+R5+T5+V5)</f>
        <v>71</v>
      </c>
      <c r="E5" s="2">
        <f aca="true" t="shared" si="1" ref="E5:E16">SUM(G5+I5+K5+M5+O5+Q5+S5+U5+W5)</f>
        <v>11759</v>
      </c>
      <c r="F5" s="2">
        <f aca="true" t="shared" si="2" ref="F5:W5">SUM(F6:F10)</f>
        <v>10</v>
      </c>
      <c r="G5" s="2">
        <f t="shared" si="2"/>
        <v>3133</v>
      </c>
      <c r="H5" s="2">
        <f t="shared" si="2"/>
        <v>9</v>
      </c>
      <c r="I5" s="2">
        <f t="shared" si="2"/>
        <v>5034</v>
      </c>
      <c r="J5" s="2">
        <f t="shared" si="2"/>
        <v>0</v>
      </c>
      <c r="K5" s="2">
        <f t="shared" si="2"/>
        <v>0</v>
      </c>
      <c r="L5" s="2">
        <f t="shared" si="2"/>
        <v>5</v>
      </c>
      <c r="M5" s="2">
        <f t="shared" si="2"/>
        <v>1191</v>
      </c>
      <c r="N5" s="2">
        <f t="shared" si="2"/>
        <v>13</v>
      </c>
      <c r="O5" s="2">
        <f t="shared" si="2"/>
        <v>1060</v>
      </c>
      <c r="P5" s="2">
        <f t="shared" si="2"/>
        <v>18</v>
      </c>
      <c r="Q5" s="2">
        <f t="shared" si="2"/>
        <v>637</v>
      </c>
      <c r="R5" s="2">
        <f t="shared" si="2"/>
        <v>8</v>
      </c>
      <c r="S5" s="2">
        <f t="shared" si="2"/>
        <v>62</v>
      </c>
      <c r="T5" s="2">
        <f t="shared" si="2"/>
        <v>6</v>
      </c>
      <c r="U5" s="2">
        <f t="shared" si="2"/>
        <v>640</v>
      </c>
      <c r="V5" s="2">
        <f t="shared" si="2"/>
        <v>2</v>
      </c>
      <c r="W5" s="2">
        <f t="shared" si="2"/>
        <v>2</v>
      </c>
    </row>
    <row r="6" spans="2:23" ht="12" customHeight="1">
      <c r="B6" s="12"/>
      <c r="C6" s="3" t="s">
        <v>11</v>
      </c>
      <c r="D6" s="2">
        <f t="shared" si="0"/>
        <v>31</v>
      </c>
      <c r="E6" s="2">
        <f t="shared" si="1"/>
        <v>8469</v>
      </c>
      <c r="F6" s="2">
        <v>7</v>
      </c>
      <c r="G6" s="2">
        <v>2988</v>
      </c>
      <c r="H6" s="2">
        <v>7</v>
      </c>
      <c r="I6" s="2">
        <v>4075</v>
      </c>
      <c r="J6" s="2">
        <v>0</v>
      </c>
      <c r="K6" s="2">
        <v>0</v>
      </c>
      <c r="L6" s="2">
        <v>2</v>
      </c>
      <c r="M6" s="2">
        <v>590</v>
      </c>
      <c r="N6" s="2">
        <v>7</v>
      </c>
      <c r="O6" s="2">
        <v>662</v>
      </c>
      <c r="P6" s="2">
        <v>5</v>
      </c>
      <c r="Q6" s="2">
        <v>140</v>
      </c>
      <c r="R6" s="2">
        <v>2</v>
      </c>
      <c r="S6" s="2">
        <v>13</v>
      </c>
      <c r="T6" s="2">
        <v>0</v>
      </c>
      <c r="U6" s="2">
        <v>0</v>
      </c>
      <c r="V6" s="2">
        <v>1</v>
      </c>
      <c r="W6" s="2">
        <v>1</v>
      </c>
    </row>
    <row r="7" spans="2:23" ht="12" customHeight="1">
      <c r="B7" s="12"/>
      <c r="C7" s="4" t="s">
        <v>10</v>
      </c>
      <c r="D7" s="2">
        <f t="shared" si="0"/>
        <v>20</v>
      </c>
      <c r="E7" s="2">
        <f t="shared" si="1"/>
        <v>1001</v>
      </c>
      <c r="F7" s="2">
        <v>3</v>
      </c>
      <c r="G7" s="2">
        <v>145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30</v>
      </c>
      <c r="N7" s="2">
        <v>3</v>
      </c>
      <c r="O7" s="2">
        <v>98</v>
      </c>
      <c r="P7" s="2">
        <v>5</v>
      </c>
      <c r="Q7" s="2">
        <v>81</v>
      </c>
      <c r="R7" s="2">
        <v>2</v>
      </c>
      <c r="S7" s="2">
        <v>7</v>
      </c>
      <c r="T7" s="2">
        <v>6</v>
      </c>
      <c r="U7" s="2">
        <v>640</v>
      </c>
      <c r="V7" s="2">
        <v>0</v>
      </c>
      <c r="W7" s="2">
        <v>0</v>
      </c>
    </row>
    <row r="8" spans="2:23" ht="12" customHeight="1">
      <c r="B8" s="12"/>
      <c r="C8" s="3" t="s">
        <v>9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2:23" ht="12" customHeight="1">
      <c r="B9" s="12"/>
      <c r="C9" s="4" t="s">
        <v>8</v>
      </c>
      <c r="D9" s="2">
        <f t="shared" si="0"/>
        <v>5</v>
      </c>
      <c r="E9" s="2">
        <f t="shared" si="1"/>
        <v>1302</v>
      </c>
      <c r="F9" s="2">
        <v>0</v>
      </c>
      <c r="G9" s="2">
        <v>0</v>
      </c>
      <c r="H9" s="2">
        <v>1</v>
      </c>
      <c r="I9" s="2">
        <v>756</v>
      </c>
      <c r="J9" s="2">
        <v>0</v>
      </c>
      <c r="K9" s="2">
        <v>0</v>
      </c>
      <c r="L9" s="2">
        <v>1</v>
      </c>
      <c r="M9" s="2">
        <v>419</v>
      </c>
      <c r="N9" s="2">
        <v>1</v>
      </c>
      <c r="O9" s="2">
        <v>88</v>
      </c>
      <c r="P9" s="2">
        <v>1</v>
      </c>
      <c r="Q9" s="2">
        <v>38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1</v>
      </c>
    </row>
    <row r="10" spans="2:23" ht="12.75" thickBot="1">
      <c r="B10" s="13"/>
      <c r="C10" s="7" t="s">
        <v>7</v>
      </c>
      <c r="D10" s="6">
        <f t="shared" si="0"/>
        <v>15</v>
      </c>
      <c r="E10" s="6">
        <f t="shared" si="1"/>
        <v>987</v>
      </c>
      <c r="F10" s="6">
        <v>0</v>
      </c>
      <c r="G10" s="6">
        <v>0</v>
      </c>
      <c r="H10" s="6">
        <v>1</v>
      </c>
      <c r="I10" s="6">
        <v>203</v>
      </c>
      <c r="J10" s="6">
        <v>0</v>
      </c>
      <c r="K10" s="6">
        <v>0</v>
      </c>
      <c r="L10" s="6">
        <v>1</v>
      </c>
      <c r="M10" s="6">
        <v>152</v>
      </c>
      <c r="N10" s="6">
        <v>2</v>
      </c>
      <c r="O10" s="6">
        <v>212</v>
      </c>
      <c r="P10" s="6">
        <v>7</v>
      </c>
      <c r="Q10" s="6">
        <v>378</v>
      </c>
      <c r="R10" s="6">
        <v>4</v>
      </c>
      <c r="S10" s="6">
        <v>42</v>
      </c>
      <c r="T10" s="6">
        <v>0</v>
      </c>
      <c r="U10" s="6">
        <v>0</v>
      </c>
      <c r="V10" s="6">
        <v>0</v>
      </c>
      <c r="W10" s="6">
        <v>0</v>
      </c>
    </row>
    <row r="11" spans="2:23" ht="12.75" thickTop="1">
      <c r="B11" s="14" t="s">
        <v>6</v>
      </c>
      <c r="C11" s="4" t="s">
        <v>5</v>
      </c>
      <c r="D11" s="5">
        <f t="shared" si="0"/>
        <v>70</v>
      </c>
      <c r="E11" s="5">
        <f t="shared" si="1"/>
        <v>11710</v>
      </c>
      <c r="F11" s="5">
        <f aca="true" t="shared" si="3" ref="F11:W11">SUM(F12:F16)</f>
        <v>10</v>
      </c>
      <c r="G11" s="5">
        <f t="shared" si="3"/>
        <v>3133</v>
      </c>
      <c r="H11" s="5">
        <f t="shared" si="3"/>
        <v>9</v>
      </c>
      <c r="I11" s="5">
        <f t="shared" si="3"/>
        <v>5034</v>
      </c>
      <c r="J11" s="5">
        <f t="shared" si="3"/>
        <v>0</v>
      </c>
      <c r="K11" s="5">
        <f t="shared" si="3"/>
        <v>0</v>
      </c>
      <c r="L11" s="5">
        <f t="shared" si="3"/>
        <v>5</v>
      </c>
      <c r="M11" s="5">
        <f t="shared" si="3"/>
        <v>1191</v>
      </c>
      <c r="N11" s="5">
        <f t="shared" si="3"/>
        <v>12</v>
      </c>
      <c r="O11" s="5">
        <f t="shared" si="3"/>
        <v>972</v>
      </c>
      <c r="P11" s="5">
        <f t="shared" si="3"/>
        <v>19</v>
      </c>
      <c r="Q11" s="5">
        <f t="shared" si="3"/>
        <v>677</v>
      </c>
      <c r="R11" s="5">
        <f t="shared" si="3"/>
        <v>8</v>
      </c>
      <c r="S11" s="5">
        <f t="shared" si="3"/>
        <v>62</v>
      </c>
      <c r="T11" s="5">
        <f t="shared" si="3"/>
        <v>6</v>
      </c>
      <c r="U11" s="5">
        <f t="shared" si="3"/>
        <v>640</v>
      </c>
      <c r="V11" s="5">
        <f t="shared" si="3"/>
        <v>1</v>
      </c>
      <c r="W11" s="5">
        <f t="shared" si="3"/>
        <v>1</v>
      </c>
    </row>
    <row r="12" spans="2:23" ht="12" customHeight="1">
      <c r="B12" s="12"/>
      <c r="C12" s="3" t="s">
        <v>4</v>
      </c>
      <c r="D12" s="2">
        <f t="shared" si="0"/>
        <v>32</v>
      </c>
      <c r="E12" s="2">
        <f t="shared" si="1"/>
        <v>8630</v>
      </c>
      <c r="F12" s="2">
        <v>6</v>
      </c>
      <c r="G12" s="2">
        <v>2982</v>
      </c>
      <c r="H12" s="2">
        <v>6</v>
      </c>
      <c r="I12" s="2">
        <v>4191</v>
      </c>
      <c r="J12" s="2">
        <v>0</v>
      </c>
      <c r="K12" s="2">
        <v>0</v>
      </c>
      <c r="L12" s="2">
        <v>2</v>
      </c>
      <c r="M12" s="2">
        <v>590</v>
      </c>
      <c r="N12" s="2">
        <v>6</v>
      </c>
      <c r="O12" s="2">
        <v>553</v>
      </c>
      <c r="P12" s="2">
        <v>8</v>
      </c>
      <c r="Q12" s="2">
        <v>290</v>
      </c>
      <c r="R12" s="2">
        <v>3</v>
      </c>
      <c r="S12" s="2">
        <v>23</v>
      </c>
      <c r="T12" s="2">
        <v>0</v>
      </c>
      <c r="U12" s="2">
        <v>0</v>
      </c>
      <c r="V12" s="2">
        <v>1</v>
      </c>
      <c r="W12" s="2">
        <v>1</v>
      </c>
    </row>
    <row r="13" spans="2:23" ht="12" customHeight="1">
      <c r="B13" s="12"/>
      <c r="C13" s="4" t="s">
        <v>3</v>
      </c>
      <c r="D13" s="2">
        <f t="shared" si="0"/>
        <v>21</v>
      </c>
      <c r="E13" s="2">
        <f t="shared" si="1"/>
        <v>1012</v>
      </c>
      <c r="F13" s="2">
        <v>3</v>
      </c>
      <c r="G13" s="2">
        <v>145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30</v>
      </c>
      <c r="N13" s="2">
        <v>3</v>
      </c>
      <c r="O13" s="2">
        <v>98</v>
      </c>
      <c r="P13" s="2">
        <v>5</v>
      </c>
      <c r="Q13" s="2">
        <v>81</v>
      </c>
      <c r="R13" s="2">
        <v>3</v>
      </c>
      <c r="S13" s="2">
        <v>18</v>
      </c>
      <c r="T13" s="2">
        <v>6</v>
      </c>
      <c r="U13" s="2">
        <v>640</v>
      </c>
      <c r="V13" s="2">
        <v>0</v>
      </c>
      <c r="W13" s="2">
        <v>0</v>
      </c>
    </row>
    <row r="14" spans="2:23" ht="12" customHeight="1">
      <c r="B14" s="12"/>
      <c r="C14" s="3" t="s">
        <v>2</v>
      </c>
      <c r="D14" s="2">
        <f t="shared" si="0"/>
        <v>0</v>
      </c>
      <c r="E14" s="2">
        <f t="shared" si="1"/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2:23" ht="12" customHeight="1">
      <c r="B15" s="12"/>
      <c r="C15" s="4" t="s">
        <v>1</v>
      </c>
      <c r="D15" s="2">
        <f t="shared" si="0"/>
        <v>2</v>
      </c>
      <c r="E15" s="2">
        <f t="shared" si="1"/>
        <v>149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109</v>
      </c>
      <c r="P15" s="2">
        <v>1</v>
      </c>
      <c r="Q15" s="2">
        <v>40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2:23" ht="12" customHeight="1">
      <c r="B16" s="15"/>
      <c r="C16" s="3" t="s">
        <v>0</v>
      </c>
      <c r="D16" s="2">
        <f t="shared" si="0"/>
        <v>15</v>
      </c>
      <c r="E16" s="2">
        <f t="shared" si="1"/>
        <v>1919</v>
      </c>
      <c r="F16" s="2">
        <v>1</v>
      </c>
      <c r="G16" s="2">
        <v>6</v>
      </c>
      <c r="H16" s="2">
        <v>3</v>
      </c>
      <c r="I16" s="2">
        <v>843</v>
      </c>
      <c r="J16" s="2">
        <v>0</v>
      </c>
      <c r="K16" s="2">
        <v>0</v>
      </c>
      <c r="L16" s="2">
        <v>2</v>
      </c>
      <c r="M16" s="2">
        <v>571</v>
      </c>
      <c r="N16" s="2">
        <v>2</v>
      </c>
      <c r="O16" s="2">
        <v>212</v>
      </c>
      <c r="P16" s="2">
        <v>5</v>
      </c>
      <c r="Q16" s="2">
        <v>266</v>
      </c>
      <c r="R16" s="2">
        <v>2</v>
      </c>
      <c r="S16" s="2">
        <v>21</v>
      </c>
      <c r="T16" s="2">
        <v>0</v>
      </c>
      <c r="U16" s="2">
        <v>0</v>
      </c>
      <c r="V16" s="2">
        <v>0</v>
      </c>
      <c r="W16" s="2">
        <v>0</v>
      </c>
    </row>
    <row r="18" ht="12">
      <c r="B18" s="10" t="s">
        <v>33</v>
      </c>
    </row>
  </sheetData>
  <mergeCells count="13">
    <mergeCell ref="B1:G1"/>
    <mergeCell ref="P3:Q3"/>
    <mergeCell ref="R3:S3"/>
    <mergeCell ref="T3:U3"/>
    <mergeCell ref="D3:E3"/>
    <mergeCell ref="F3:G3"/>
    <mergeCell ref="B5:B10"/>
    <mergeCell ref="B11:B16"/>
    <mergeCell ref="V3:W3"/>
    <mergeCell ref="H3:I3"/>
    <mergeCell ref="J3:K3"/>
    <mergeCell ref="L3:M3"/>
    <mergeCell ref="N3:O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