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12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<sst xmlns="http://schemas.openxmlformats.org/spreadsheetml/2006/main" count="101" uniqueCount="59">
  <si>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</si>
  <si>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</si>
  <si>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</si>
  <si>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</si>
  <si>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</si>
  <si>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</si>
  <si>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</si>
  <si>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</si>
  <si>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</si>
  <si>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</si>
  <si>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</si>
  <si>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</si>
  <si>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</si>
  <si>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</si>
  <si>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</si>
  <si>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</si>
  <si>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</si>
  <si>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</si>
  <si>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</si>
  <si>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</si>
  <si>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</si>
  <si>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</si>
  <si>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</si>
  <si>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</si>
  <si>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</si>
  <si>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</si>
  <si>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</si>
  <si>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</si>
  <si>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</si>
  <si>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</si>
  <si>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</si>
  <si>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</si>
  <si>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</si>
  <si>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</si>
  <si>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計</t>
  </si>
  <si>
    <t>計</t>
  </si>
  <si>
    <t>女性</t>
  </si>
  <si>
    <t>男性</t>
  </si>
  <si>
    <t>適用法規・加盟主要団体</t>
  </si>
  <si>
    <t>組   合   員   数</t>
  </si>
  <si>
    <t>組合数</t>
  </si>
  <si>
    <t>組合数</t>
  </si>
  <si>
    <t>組合数</t>
  </si>
  <si>
    <t>組   合   員   数</t>
  </si>
  <si>
    <t>産業・</t>
  </si>
  <si>
    <t>４９９人～３００人</t>
  </si>
  <si>
    <t xml:space="preserve">９９９人～５００人 </t>
  </si>
  <si>
    <t>４，９９９人～１，０００人</t>
  </si>
  <si>
    <t>５，０００人以上</t>
  </si>
  <si>
    <t xml:space="preserve">     合          計</t>
  </si>
  <si>
    <t>労働組合員数規模　　</t>
  </si>
  <si>
    <t xml:space="preserve"> (非独立組合を含む）</t>
  </si>
  <si>
    <t xml:space="preserve">労働組合員数規模別･産業別・適用法規別・加盟主要団体別組合数及び組合員数 </t>
  </si>
  <si>
    <t>２９９人～２００人</t>
  </si>
  <si>
    <t xml:space="preserve"> １９９人～１００人</t>
  </si>
  <si>
    <t>９９～５０人</t>
  </si>
  <si>
    <t>４９～３０人</t>
  </si>
  <si>
    <t>２９人以下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</si>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</sst>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37" fontId="1" fillId="0" borderId="6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right" vertical="center"/>
    </xf>
    <xf numFmtId="37" fontId="1" fillId="0" borderId="8" xfId="0" applyNumberFormat="1" applyFont="1" applyBorder="1" applyAlignment="1">
      <alignment horizontal="right" vertical="center"/>
    </xf>
    <xf numFmtId="37" fontId="1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4578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2162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"/>
    </sheetView>
  </sheetViews>
  <sheetFormatPr defaultColWidth="9.00390625" defaultRowHeight="13.5"/>
  <cols>
    <col min="1" max="2" width="2.625" style="1" customWidth="1"/>
    <col min="3" max="3" width="25.625" style="2" customWidth="1"/>
    <col min="4" max="4" width="6.625" style="1" customWidth="1"/>
    <col min="5" max="7" width="7.625" style="1" customWidth="1"/>
    <col min="8" max="8" width="6.625" style="1" customWidth="1"/>
    <col min="9" max="11" width="7.625" style="1" customWidth="1"/>
    <col min="12" max="12" width="6.625" style="1" customWidth="1"/>
    <col min="13" max="15" width="7.625" style="1" customWidth="1"/>
    <col min="16" max="16" width="6.625" style="1" customWidth="1"/>
    <col min="17" max="19" width="7.625" style="1" customWidth="1"/>
    <col min="20" max="20" width="6.625" style="1" customWidth="1"/>
    <col min="21" max="23" width="7.625" style="1" customWidth="1"/>
    <col min="24" max="24" width="6.625" style="1" customWidth="1"/>
    <col min="25" max="27" width="7.625" style="1" customWidth="1"/>
    <col min="28" max="28" width="6.625" style="1" customWidth="1"/>
    <col min="29" max="31" width="7.625" style="1" customWidth="1"/>
    <col min="32" max="32" width="6.625" style="1" customWidth="1"/>
    <col min="33" max="35" width="7.625" style="1" customWidth="1"/>
    <col min="36" max="36" width="6.625" style="1" customWidth="1"/>
    <col min="37" max="39" width="7.625" style="1" customWidth="1"/>
    <col min="40" max="40" width="6.625" style="1" customWidth="1"/>
    <col min="41" max="43" width="7.625" style="1" customWidth="1"/>
    <col min="44" max="16384" width="9.00390625" style="1" customWidth="1"/>
  </cols>
  <sheetData>
    <row r="1" spans="2:10" ht="14.25" customHeight="1">
      <c r="B1" s="22" t="s">
        <v>52</v>
      </c>
      <c r="C1" s="22"/>
      <c r="D1" s="22"/>
      <c r="E1" s="22"/>
      <c r="F1" s="22"/>
      <c r="G1" s="22"/>
      <c r="H1" s="22"/>
      <c r="I1" s="22"/>
      <c r="J1" s="22"/>
    </row>
    <row r="2" ht="12" customHeight="1">
      <c r="AO2" s="1" t="s">
        <v>51</v>
      </c>
    </row>
    <row r="3" spans="2:43" ht="13.5">
      <c r="B3" s="32"/>
      <c r="C3" s="33" t="s">
        <v>50</v>
      </c>
      <c r="D3" s="23" t="s">
        <v>49</v>
      </c>
      <c r="E3" s="24"/>
      <c r="F3" s="24"/>
      <c r="G3" s="25"/>
      <c r="H3" s="23" t="s">
        <v>48</v>
      </c>
      <c r="I3" s="24"/>
      <c r="J3" s="24"/>
      <c r="K3" s="25"/>
      <c r="L3" s="23" t="s">
        <v>47</v>
      </c>
      <c r="M3" s="24"/>
      <c r="N3" s="24"/>
      <c r="O3" s="25"/>
      <c r="P3" s="23" t="s">
        <v>46</v>
      </c>
      <c r="Q3" s="24"/>
      <c r="R3" s="24"/>
      <c r="S3" s="25"/>
      <c r="T3" s="23" t="s">
        <v>45</v>
      </c>
      <c r="U3" s="24"/>
      <c r="V3" s="24"/>
      <c r="W3" s="25"/>
      <c r="X3" s="23" t="s">
        <v>53</v>
      </c>
      <c r="Y3" s="24"/>
      <c r="Z3" s="24"/>
      <c r="AA3" s="25"/>
      <c r="AB3" s="23" t="s">
        <v>54</v>
      </c>
      <c r="AC3" s="24"/>
      <c r="AD3" s="24"/>
      <c r="AE3" s="25"/>
      <c r="AF3" s="23" t="s">
        <v>55</v>
      </c>
      <c r="AG3" s="24"/>
      <c r="AH3" s="24"/>
      <c r="AI3" s="25"/>
      <c r="AJ3" s="23" t="s">
        <v>56</v>
      </c>
      <c r="AK3" s="24"/>
      <c r="AL3" s="24"/>
      <c r="AM3" s="25"/>
      <c r="AN3" s="23" t="s">
        <v>57</v>
      </c>
      <c r="AO3" s="24"/>
      <c r="AP3" s="24"/>
      <c r="AQ3" s="25"/>
    </row>
    <row r="4" spans="2:43" ht="13.5">
      <c r="B4" s="34" t="s">
        <v>44</v>
      </c>
      <c r="C4" s="35"/>
      <c r="D4" s="26" t="s">
        <v>42</v>
      </c>
      <c r="E4" s="23" t="s">
        <v>43</v>
      </c>
      <c r="F4" s="24"/>
      <c r="G4" s="25"/>
      <c r="H4" s="26" t="s">
        <v>40</v>
      </c>
      <c r="I4" s="23" t="s">
        <v>43</v>
      </c>
      <c r="J4" s="24"/>
      <c r="K4" s="25"/>
      <c r="L4" s="26" t="s">
        <v>40</v>
      </c>
      <c r="M4" s="23" t="s">
        <v>43</v>
      </c>
      <c r="N4" s="24"/>
      <c r="O4" s="25"/>
      <c r="P4" s="26" t="s">
        <v>40</v>
      </c>
      <c r="Q4" s="23" t="s">
        <v>43</v>
      </c>
      <c r="R4" s="24"/>
      <c r="S4" s="25"/>
      <c r="T4" s="26" t="s">
        <v>40</v>
      </c>
      <c r="U4" s="23" t="s">
        <v>43</v>
      </c>
      <c r="V4" s="24"/>
      <c r="W4" s="25"/>
      <c r="X4" s="26" t="s">
        <v>42</v>
      </c>
      <c r="Y4" s="23" t="s">
        <v>39</v>
      </c>
      <c r="Z4" s="24"/>
      <c r="AA4" s="25"/>
      <c r="AB4" s="26" t="s">
        <v>41</v>
      </c>
      <c r="AC4" s="23" t="s">
        <v>39</v>
      </c>
      <c r="AD4" s="24"/>
      <c r="AE4" s="25"/>
      <c r="AF4" s="26" t="s">
        <v>41</v>
      </c>
      <c r="AG4" s="23" t="s">
        <v>39</v>
      </c>
      <c r="AH4" s="24"/>
      <c r="AI4" s="25"/>
      <c r="AJ4" s="26" t="s">
        <v>41</v>
      </c>
      <c r="AK4" s="23" t="s">
        <v>39</v>
      </c>
      <c r="AL4" s="24"/>
      <c r="AM4" s="25"/>
      <c r="AN4" s="26" t="s">
        <v>41</v>
      </c>
      <c r="AO4" s="23" t="s">
        <v>39</v>
      </c>
      <c r="AP4" s="24"/>
      <c r="AQ4" s="25"/>
    </row>
    <row r="5" spans="2:43" ht="12" customHeight="1">
      <c r="B5" s="36" t="s">
        <v>38</v>
      </c>
      <c r="C5" s="37"/>
      <c r="D5" s="27"/>
      <c r="E5" s="19" t="s">
        <v>37</v>
      </c>
      <c r="F5" s="20" t="s">
        <v>36</v>
      </c>
      <c r="G5" s="19" t="s">
        <v>34</v>
      </c>
      <c r="H5" s="27"/>
      <c r="I5" s="19" t="s">
        <v>37</v>
      </c>
      <c r="J5" s="20" t="s">
        <v>36</v>
      </c>
      <c r="K5" s="19" t="s">
        <v>34</v>
      </c>
      <c r="L5" s="27"/>
      <c r="M5" s="19" t="s">
        <v>37</v>
      </c>
      <c r="N5" s="20" t="s">
        <v>36</v>
      </c>
      <c r="O5" s="19" t="s">
        <v>34</v>
      </c>
      <c r="P5" s="27"/>
      <c r="Q5" s="19" t="s">
        <v>37</v>
      </c>
      <c r="R5" s="20" t="s">
        <v>36</v>
      </c>
      <c r="S5" s="19" t="s">
        <v>34</v>
      </c>
      <c r="T5" s="27"/>
      <c r="U5" s="19" t="s">
        <v>37</v>
      </c>
      <c r="V5" s="20" t="s">
        <v>36</v>
      </c>
      <c r="W5" s="19" t="s">
        <v>34</v>
      </c>
      <c r="X5" s="27"/>
      <c r="Y5" s="19" t="s">
        <v>37</v>
      </c>
      <c r="Z5" s="20" t="s">
        <v>36</v>
      </c>
      <c r="AA5" s="19" t="s">
        <v>34</v>
      </c>
      <c r="AB5" s="27"/>
      <c r="AC5" s="19" t="s">
        <v>37</v>
      </c>
      <c r="AD5" s="20" t="s">
        <v>36</v>
      </c>
      <c r="AE5" s="19" t="s">
        <v>34</v>
      </c>
      <c r="AF5" s="27"/>
      <c r="AG5" s="19" t="s">
        <v>37</v>
      </c>
      <c r="AH5" s="20" t="s">
        <v>36</v>
      </c>
      <c r="AI5" s="19" t="s">
        <v>34</v>
      </c>
      <c r="AJ5" s="27"/>
      <c r="AK5" s="19" t="s">
        <v>37</v>
      </c>
      <c r="AL5" s="20" t="s">
        <v>36</v>
      </c>
      <c r="AM5" s="19" t="s">
        <v>34</v>
      </c>
      <c r="AN5" s="27"/>
      <c r="AO5" s="19" t="s">
        <v>37</v>
      </c>
      <c r="AP5" s="20" t="s">
        <v>36</v>
      </c>
      <c r="AQ5" s="19" t="s">
        <v>35</v>
      </c>
    </row>
    <row r="6" spans="2:43" ht="12">
      <c r="B6" s="15"/>
      <c r="C6" s="18" t="s">
        <v>33</v>
      </c>
      <c r="D6" s="3">
        <f aca="true" t="shared" si="0" ref="D6:D35">SUM(H6+L6+P6+T6+X6+AB6+AF6+AJ6+AN6)</f>
        <v>1107</v>
      </c>
      <c r="E6" s="3">
        <f aca="true" t="shared" si="1" ref="E6:E35">SUM(I6+M6+Q6+U6+Y6+AC6+AG6+AK6+AO6)</f>
        <v>136047</v>
      </c>
      <c r="F6" s="3">
        <f aca="true" t="shared" si="2" ref="F6:F35">SUM(J6+N6+R6+V6+Z6+AD6+AH6+AL6+AP6)</f>
        <v>48292</v>
      </c>
      <c r="G6" s="3">
        <f aca="true" t="shared" si="3" ref="G6:G35">SUM(E6:F6)</f>
        <v>184339</v>
      </c>
      <c r="H6" s="3">
        <f>SUM(H7:H20)</f>
        <v>3</v>
      </c>
      <c r="I6" s="3">
        <f>SUM(I7:I20)</f>
        <v>16818</v>
      </c>
      <c r="J6" s="3">
        <f>SUM(J7:J20)</f>
        <v>934</v>
      </c>
      <c r="K6" s="3">
        <f aca="true" t="shared" si="4" ref="K6:K21">SUM(I6:J6)</f>
        <v>17752</v>
      </c>
      <c r="L6" s="3">
        <f>SUM(L7:L20)</f>
        <v>24</v>
      </c>
      <c r="M6" s="3">
        <f>SUM(M7:M20)</f>
        <v>29336</v>
      </c>
      <c r="N6" s="3">
        <f>SUM(N7:N20)</f>
        <v>9398</v>
      </c>
      <c r="O6" s="3">
        <f aca="true" t="shared" si="5" ref="O6:O35">SUM(M6:N6)</f>
        <v>38734</v>
      </c>
      <c r="P6" s="3">
        <f>SUM(P7:P20)</f>
        <v>42</v>
      </c>
      <c r="Q6" s="3">
        <f>SUM(Q7:Q20)</f>
        <v>19928</v>
      </c>
      <c r="R6" s="3">
        <f>SUM(R7:R20)</f>
        <v>7981</v>
      </c>
      <c r="S6" s="3">
        <f aca="true" t="shared" si="6" ref="S6:S35">SUM(Q6:R6)</f>
        <v>27909</v>
      </c>
      <c r="T6" s="3">
        <f>SUM(T7:T20)</f>
        <v>72</v>
      </c>
      <c r="U6" s="3">
        <f>SUM(U7:U20)</f>
        <v>17643</v>
      </c>
      <c r="V6" s="3">
        <f>SUM(V7:V20)</f>
        <v>10026</v>
      </c>
      <c r="W6" s="3">
        <f aca="true" t="shared" si="7" ref="W6:W35">SUM(U6:V6)</f>
        <v>27669</v>
      </c>
      <c r="X6" s="3">
        <f>SUM(X7:X20)</f>
        <v>83</v>
      </c>
      <c r="Y6" s="3">
        <f>SUM(Y7:Y20)</f>
        <v>15129</v>
      </c>
      <c r="Z6" s="3">
        <f>SUM(Z7:Z20)</f>
        <v>4859</v>
      </c>
      <c r="AA6" s="3">
        <f aca="true" t="shared" si="8" ref="AA6:AA35">SUM(Y6:Z6)</f>
        <v>19988</v>
      </c>
      <c r="AB6" s="3">
        <f>SUM(AB7:AB20)</f>
        <v>181</v>
      </c>
      <c r="AC6" s="3">
        <f>SUM(AC7:AC20)</f>
        <v>17962</v>
      </c>
      <c r="AD6" s="3">
        <f>SUM(AD7:AD20)</f>
        <v>8033</v>
      </c>
      <c r="AE6" s="3">
        <f aca="true" t="shared" si="9" ref="AE6:AE35">SUM(AC6:AD6)</f>
        <v>25995</v>
      </c>
      <c r="AF6" s="3">
        <f>SUM(AF7:AF20)</f>
        <v>217</v>
      </c>
      <c r="AG6" s="3">
        <f>SUM(AG7:AG20)</f>
        <v>10992</v>
      </c>
      <c r="AH6" s="3">
        <f>SUM(AH7:AH20)</f>
        <v>4446</v>
      </c>
      <c r="AI6" s="3">
        <f aca="true" t="shared" si="10" ref="AI6:AI35">SUM(AG6:AH6)</f>
        <v>15438</v>
      </c>
      <c r="AJ6" s="3">
        <f>SUM(AJ7:AJ20)</f>
        <v>154</v>
      </c>
      <c r="AK6" s="3">
        <f>SUM(AK7:AK20)</f>
        <v>4461</v>
      </c>
      <c r="AL6" s="3">
        <f>SUM(AL7:AL20)</f>
        <v>1459</v>
      </c>
      <c r="AM6" s="3">
        <f aca="true" t="shared" si="11" ref="AM6:AM35">SUM(AK6:AL6)</f>
        <v>5920</v>
      </c>
      <c r="AN6" s="3">
        <f>SUM(AN7:AN20)</f>
        <v>331</v>
      </c>
      <c r="AO6" s="3">
        <f>SUM(AO7:AO20)</f>
        <v>3778</v>
      </c>
      <c r="AP6" s="3">
        <f>SUM(AP7:AP20)</f>
        <v>1156</v>
      </c>
      <c r="AQ6" s="3">
        <f aca="true" t="shared" si="12" ref="AQ6:AQ35">SUM(AO6:AP6)</f>
        <v>4934</v>
      </c>
    </row>
    <row r="7" spans="2:43" ht="12">
      <c r="B7" s="6"/>
      <c r="C7" s="16" t="s">
        <v>32</v>
      </c>
      <c r="D7" s="3">
        <f t="shared" si="0"/>
        <v>0</v>
      </c>
      <c r="E7" s="3">
        <f t="shared" si="1"/>
        <v>0</v>
      </c>
      <c r="F7" s="3">
        <f t="shared" si="2"/>
        <v>0</v>
      </c>
      <c r="G7" s="3">
        <f t="shared" si="3"/>
        <v>0</v>
      </c>
      <c r="H7" s="3">
        <v>0</v>
      </c>
      <c r="I7" s="3">
        <v>0</v>
      </c>
      <c r="J7" s="3">
        <v>0</v>
      </c>
      <c r="K7" s="3">
        <f t="shared" si="4"/>
        <v>0</v>
      </c>
      <c r="L7" s="3">
        <v>0</v>
      </c>
      <c r="M7" s="3">
        <v>0</v>
      </c>
      <c r="N7" s="3">
        <v>0</v>
      </c>
      <c r="O7" s="3">
        <f t="shared" si="5"/>
        <v>0</v>
      </c>
      <c r="P7" s="3">
        <v>0</v>
      </c>
      <c r="Q7" s="3">
        <v>0</v>
      </c>
      <c r="R7" s="3">
        <v>0</v>
      </c>
      <c r="S7" s="3">
        <f t="shared" si="6"/>
        <v>0</v>
      </c>
      <c r="T7" s="3">
        <v>0</v>
      </c>
      <c r="U7" s="3">
        <v>0</v>
      </c>
      <c r="V7" s="3">
        <v>0</v>
      </c>
      <c r="W7" s="3">
        <f t="shared" si="7"/>
        <v>0</v>
      </c>
      <c r="X7" s="3">
        <v>0</v>
      </c>
      <c r="Y7" s="3">
        <v>0</v>
      </c>
      <c r="Z7" s="3">
        <v>0</v>
      </c>
      <c r="AA7" s="3">
        <f t="shared" si="8"/>
        <v>0</v>
      </c>
      <c r="AB7" s="3">
        <v>0</v>
      </c>
      <c r="AC7" s="3">
        <v>0</v>
      </c>
      <c r="AD7" s="3">
        <v>0</v>
      </c>
      <c r="AE7" s="3">
        <f t="shared" si="9"/>
        <v>0</v>
      </c>
      <c r="AF7" s="3">
        <v>0</v>
      </c>
      <c r="AG7" s="3">
        <v>0</v>
      </c>
      <c r="AH7" s="3">
        <v>0</v>
      </c>
      <c r="AI7" s="3">
        <f t="shared" si="10"/>
        <v>0</v>
      </c>
      <c r="AJ7" s="3">
        <v>0</v>
      </c>
      <c r="AK7" s="3">
        <v>0</v>
      </c>
      <c r="AL7" s="3">
        <v>0</v>
      </c>
      <c r="AM7" s="3">
        <f t="shared" si="11"/>
        <v>0</v>
      </c>
      <c r="AN7" s="3">
        <v>0</v>
      </c>
      <c r="AO7" s="3">
        <v>0</v>
      </c>
      <c r="AP7" s="3">
        <v>0</v>
      </c>
      <c r="AQ7" s="3">
        <f t="shared" si="12"/>
        <v>0</v>
      </c>
    </row>
    <row r="8" spans="2:43" ht="12">
      <c r="B8" s="6"/>
      <c r="C8" s="16" t="s">
        <v>31</v>
      </c>
      <c r="D8" s="3">
        <f t="shared" si="0"/>
        <v>14</v>
      </c>
      <c r="E8" s="3">
        <f t="shared" si="1"/>
        <v>253</v>
      </c>
      <c r="F8" s="3">
        <f t="shared" si="2"/>
        <v>33</v>
      </c>
      <c r="G8" s="3">
        <f t="shared" si="3"/>
        <v>286</v>
      </c>
      <c r="H8" s="3">
        <v>0</v>
      </c>
      <c r="I8" s="3">
        <v>0</v>
      </c>
      <c r="J8" s="3">
        <v>0</v>
      </c>
      <c r="K8" s="3">
        <f t="shared" si="4"/>
        <v>0</v>
      </c>
      <c r="L8" s="3">
        <v>0</v>
      </c>
      <c r="M8" s="3">
        <v>0</v>
      </c>
      <c r="N8" s="3">
        <v>0</v>
      </c>
      <c r="O8" s="3">
        <f t="shared" si="5"/>
        <v>0</v>
      </c>
      <c r="P8" s="3">
        <v>0</v>
      </c>
      <c r="Q8" s="3">
        <v>0</v>
      </c>
      <c r="R8" s="3">
        <v>0</v>
      </c>
      <c r="S8" s="3">
        <f t="shared" si="6"/>
        <v>0</v>
      </c>
      <c r="T8" s="3">
        <v>0</v>
      </c>
      <c r="U8" s="3">
        <v>0</v>
      </c>
      <c r="V8" s="3">
        <v>0</v>
      </c>
      <c r="W8" s="3">
        <f t="shared" si="7"/>
        <v>0</v>
      </c>
      <c r="X8" s="3">
        <v>0</v>
      </c>
      <c r="Y8" s="3">
        <v>0</v>
      </c>
      <c r="Z8" s="3">
        <v>0</v>
      </c>
      <c r="AA8" s="3">
        <f t="shared" si="8"/>
        <v>0</v>
      </c>
      <c r="AB8" s="3">
        <v>0</v>
      </c>
      <c r="AC8" s="3">
        <v>0</v>
      </c>
      <c r="AD8" s="3">
        <v>0</v>
      </c>
      <c r="AE8" s="3">
        <f t="shared" si="9"/>
        <v>0</v>
      </c>
      <c r="AF8" s="3">
        <v>2</v>
      </c>
      <c r="AG8" s="3">
        <v>94</v>
      </c>
      <c r="AH8" s="3">
        <v>20</v>
      </c>
      <c r="AI8" s="3">
        <f t="shared" si="10"/>
        <v>114</v>
      </c>
      <c r="AJ8" s="3">
        <v>2</v>
      </c>
      <c r="AK8" s="3">
        <v>61</v>
      </c>
      <c r="AL8" s="3">
        <v>4</v>
      </c>
      <c r="AM8" s="3">
        <f t="shared" si="11"/>
        <v>65</v>
      </c>
      <c r="AN8" s="3">
        <v>10</v>
      </c>
      <c r="AO8" s="3">
        <v>98</v>
      </c>
      <c r="AP8" s="3">
        <v>9</v>
      </c>
      <c r="AQ8" s="3">
        <f t="shared" si="12"/>
        <v>107</v>
      </c>
    </row>
    <row r="9" spans="2:43" ht="12">
      <c r="B9" s="6" t="s">
        <v>30</v>
      </c>
      <c r="C9" s="16" t="s">
        <v>29</v>
      </c>
      <c r="D9" s="3">
        <f t="shared" si="0"/>
        <v>0</v>
      </c>
      <c r="E9" s="3">
        <f t="shared" si="1"/>
        <v>0</v>
      </c>
      <c r="F9" s="3">
        <f t="shared" si="2"/>
        <v>0</v>
      </c>
      <c r="G9" s="3">
        <f t="shared" si="3"/>
        <v>0</v>
      </c>
      <c r="H9" s="3">
        <v>0</v>
      </c>
      <c r="I9" s="3">
        <v>0</v>
      </c>
      <c r="J9" s="3">
        <v>0</v>
      </c>
      <c r="K9" s="3">
        <f t="shared" si="4"/>
        <v>0</v>
      </c>
      <c r="L9" s="3">
        <v>0</v>
      </c>
      <c r="M9" s="3">
        <v>0</v>
      </c>
      <c r="N9" s="3">
        <v>0</v>
      </c>
      <c r="O9" s="3">
        <f t="shared" si="5"/>
        <v>0</v>
      </c>
      <c r="P9" s="3">
        <v>0</v>
      </c>
      <c r="Q9" s="3">
        <v>0</v>
      </c>
      <c r="R9" s="3">
        <v>0</v>
      </c>
      <c r="S9" s="3">
        <f t="shared" si="6"/>
        <v>0</v>
      </c>
      <c r="T9" s="3">
        <v>0</v>
      </c>
      <c r="U9" s="3">
        <v>0</v>
      </c>
      <c r="V9" s="3">
        <v>0</v>
      </c>
      <c r="W9" s="3">
        <f t="shared" si="7"/>
        <v>0</v>
      </c>
      <c r="X9" s="3">
        <v>0</v>
      </c>
      <c r="Y9" s="3">
        <v>0</v>
      </c>
      <c r="Z9" s="3">
        <v>0</v>
      </c>
      <c r="AA9" s="3">
        <f t="shared" si="8"/>
        <v>0</v>
      </c>
      <c r="AB9" s="3">
        <v>0</v>
      </c>
      <c r="AC9" s="3">
        <v>0</v>
      </c>
      <c r="AD9" s="3">
        <v>0</v>
      </c>
      <c r="AE9" s="3">
        <f t="shared" si="9"/>
        <v>0</v>
      </c>
      <c r="AF9" s="3">
        <v>0</v>
      </c>
      <c r="AG9" s="3">
        <v>0</v>
      </c>
      <c r="AH9" s="3">
        <v>0</v>
      </c>
      <c r="AI9" s="3">
        <f t="shared" si="10"/>
        <v>0</v>
      </c>
      <c r="AJ9" s="3">
        <v>0</v>
      </c>
      <c r="AK9" s="3">
        <v>0</v>
      </c>
      <c r="AL9" s="3">
        <v>0</v>
      </c>
      <c r="AM9" s="3">
        <f t="shared" si="11"/>
        <v>0</v>
      </c>
      <c r="AN9" s="3">
        <v>0</v>
      </c>
      <c r="AO9" s="3">
        <v>0</v>
      </c>
      <c r="AP9" s="3">
        <v>0</v>
      </c>
      <c r="AQ9" s="3">
        <f t="shared" si="12"/>
        <v>0</v>
      </c>
    </row>
    <row r="10" spans="2:43" ht="12">
      <c r="B10" s="6"/>
      <c r="C10" s="16" t="s">
        <v>28</v>
      </c>
      <c r="D10" s="3">
        <f t="shared" si="0"/>
        <v>1</v>
      </c>
      <c r="E10" s="3">
        <f t="shared" si="1"/>
        <v>26</v>
      </c>
      <c r="F10" s="3">
        <f t="shared" si="2"/>
        <v>1</v>
      </c>
      <c r="G10" s="3">
        <f t="shared" si="3"/>
        <v>27</v>
      </c>
      <c r="H10" s="3">
        <v>0</v>
      </c>
      <c r="I10" s="3">
        <v>0</v>
      </c>
      <c r="J10" s="3">
        <v>0</v>
      </c>
      <c r="K10" s="3">
        <f t="shared" si="4"/>
        <v>0</v>
      </c>
      <c r="L10" s="3">
        <v>0</v>
      </c>
      <c r="M10" s="3">
        <v>0</v>
      </c>
      <c r="N10" s="3">
        <v>0</v>
      </c>
      <c r="O10" s="3">
        <f t="shared" si="5"/>
        <v>0</v>
      </c>
      <c r="P10" s="3">
        <v>0</v>
      </c>
      <c r="Q10" s="3">
        <v>0</v>
      </c>
      <c r="R10" s="3">
        <v>0</v>
      </c>
      <c r="S10" s="3">
        <f t="shared" si="6"/>
        <v>0</v>
      </c>
      <c r="T10" s="3">
        <v>0</v>
      </c>
      <c r="U10" s="3">
        <v>0</v>
      </c>
      <c r="V10" s="3">
        <v>0</v>
      </c>
      <c r="W10" s="3">
        <f t="shared" si="7"/>
        <v>0</v>
      </c>
      <c r="X10" s="3">
        <v>0</v>
      </c>
      <c r="Y10" s="3">
        <v>0</v>
      </c>
      <c r="Z10" s="3">
        <v>0</v>
      </c>
      <c r="AA10" s="3">
        <f t="shared" si="8"/>
        <v>0</v>
      </c>
      <c r="AB10" s="3">
        <v>0</v>
      </c>
      <c r="AC10" s="3">
        <v>0</v>
      </c>
      <c r="AD10" s="3">
        <v>0</v>
      </c>
      <c r="AE10" s="3">
        <f t="shared" si="9"/>
        <v>0</v>
      </c>
      <c r="AF10" s="3">
        <v>0</v>
      </c>
      <c r="AG10" s="3">
        <v>0</v>
      </c>
      <c r="AH10" s="3">
        <v>0</v>
      </c>
      <c r="AI10" s="3">
        <f t="shared" si="10"/>
        <v>0</v>
      </c>
      <c r="AJ10" s="3">
        <v>0</v>
      </c>
      <c r="AK10" s="3">
        <v>0</v>
      </c>
      <c r="AL10" s="3">
        <v>0</v>
      </c>
      <c r="AM10" s="3">
        <f t="shared" si="11"/>
        <v>0</v>
      </c>
      <c r="AN10" s="3">
        <v>1</v>
      </c>
      <c r="AO10" s="3">
        <v>26</v>
      </c>
      <c r="AP10" s="3">
        <v>1</v>
      </c>
      <c r="AQ10" s="3">
        <f t="shared" si="12"/>
        <v>27</v>
      </c>
    </row>
    <row r="11" spans="2:43" ht="12">
      <c r="B11" s="6"/>
      <c r="C11" s="16" t="s">
        <v>27</v>
      </c>
      <c r="D11" s="3">
        <f t="shared" si="0"/>
        <v>32</v>
      </c>
      <c r="E11" s="3">
        <f t="shared" si="1"/>
        <v>7069</v>
      </c>
      <c r="F11" s="3">
        <f t="shared" si="2"/>
        <v>210</v>
      </c>
      <c r="G11" s="3">
        <f t="shared" si="3"/>
        <v>7279</v>
      </c>
      <c r="H11" s="3">
        <v>1</v>
      </c>
      <c r="I11" s="3">
        <v>5156</v>
      </c>
      <c r="J11" s="3">
        <v>40</v>
      </c>
      <c r="K11" s="3">
        <f t="shared" si="4"/>
        <v>5196</v>
      </c>
      <c r="L11" s="3">
        <v>0</v>
      </c>
      <c r="M11" s="3">
        <v>0</v>
      </c>
      <c r="N11" s="3">
        <v>0</v>
      </c>
      <c r="O11" s="3">
        <f t="shared" si="5"/>
        <v>0</v>
      </c>
      <c r="P11" s="3">
        <v>0</v>
      </c>
      <c r="Q11" s="3">
        <v>0</v>
      </c>
      <c r="R11" s="3">
        <v>0</v>
      </c>
      <c r="S11" s="3">
        <f t="shared" si="6"/>
        <v>0</v>
      </c>
      <c r="T11" s="3">
        <v>1</v>
      </c>
      <c r="U11" s="3">
        <v>419</v>
      </c>
      <c r="V11" s="3">
        <v>25</v>
      </c>
      <c r="W11" s="3">
        <f t="shared" si="7"/>
        <v>444</v>
      </c>
      <c r="X11" s="3">
        <v>0</v>
      </c>
      <c r="Y11" s="3">
        <v>0</v>
      </c>
      <c r="Z11" s="3">
        <v>0</v>
      </c>
      <c r="AA11" s="3">
        <f t="shared" si="8"/>
        <v>0</v>
      </c>
      <c r="AB11" s="3">
        <v>4</v>
      </c>
      <c r="AC11" s="3">
        <v>601</v>
      </c>
      <c r="AD11" s="3">
        <v>33</v>
      </c>
      <c r="AE11" s="3">
        <f t="shared" si="9"/>
        <v>634</v>
      </c>
      <c r="AF11" s="3">
        <v>7</v>
      </c>
      <c r="AG11" s="3">
        <v>496</v>
      </c>
      <c r="AH11" s="3">
        <v>39</v>
      </c>
      <c r="AI11" s="3">
        <f t="shared" si="10"/>
        <v>535</v>
      </c>
      <c r="AJ11" s="3">
        <v>7</v>
      </c>
      <c r="AK11" s="3">
        <v>214</v>
      </c>
      <c r="AL11" s="3">
        <v>58</v>
      </c>
      <c r="AM11" s="3">
        <f t="shared" si="11"/>
        <v>272</v>
      </c>
      <c r="AN11" s="3">
        <v>12</v>
      </c>
      <c r="AO11" s="3">
        <v>183</v>
      </c>
      <c r="AP11" s="3">
        <v>15</v>
      </c>
      <c r="AQ11" s="3">
        <f t="shared" si="12"/>
        <v>198</v>
      </c>
    </row>
    <row r="12" spans="2:43" ht="12">
      <c r="B12" s="6"/>
      <c r="C12" s="16" t="s">
        <v>26</v>
      </c>
      <c r="D12" s="3">
        <f t="shared" si="0"/>
        <v>323</v>
      </c>
      <c r="E12" s="3">
        <f t="shared" si="1"/>
        <v>77228</v>
      </c>
      <c r="F12" s="3">
        <f t="shared" si="2"/>
        <v>13986</v>
      </c>
      <c r="G12" s="3">
        <f t="shared" si="3"/>
        <v>91214</v>
      </c>
      <c r="H12" s="3">
        <v>1</v>
      </c>
      <c r="I12" s="3">
        <v>11662</v>
      </c>
      <c r="J12" s="3">
        <v>894</v>
      </c>
      <c r="K12" s="3">
        <f t="shared" si="4"/>
        <v>12556</v>
      </c>
      <c r="L12" s="3">
        <v>16</v>
      </c>
      <c r="M12" s="3">
        <v>22408</v>
      </c>
      <c r="N12" s="3">
        <v>4535</v>
      </c>
      <c r="O12" s="3">
        <f t="shared" si="5"/>
        <v>26943</v>
      </c>
      <c r="P12" s="3">
        <v>24</v>
      </c>
      <c r="Q12" s="3">
        <v>13935</v>
      </c>
      <c r="R12" s="3">
        <v>1975</v>
      </c>
      <c r="S12" s="3">
        <f t="shared" si="6"/>
        <v>15910</v>
      </c>
      <c r="T12" s="3">
        <v>32</v>
      </c>
      <c r="U12" s="3">
        <v>10092</v>
      </c>
      <c r="V12" s="3">
        <v>2397</v>
      </c>
      <c r="W12" s="3">
        <f t="shared" si="7"/>
        <v>12489</v>
      </c>
      <c r="X12" s="3">
        <v>32</v>
      </c>
      <c r="Y12" s="3">
        <v>6663</v>
      </c>
      <c r="Z12" s="3">
        <v>1228</v>
      </c>
      <c r="AA12" s="3">
        <f t="shared" si="8"/>
        <v>7891</v>
      </c>
      <c r="AB12" s="3">
        <v>57</v>
      </c>
      <c r="AC12" s="3">
        <v>6606</v>
      </c>
      <c r="AD12" s="3">
        <v>1649</v>
      </c>
      <c r="AE12" s="3">
        <f t="shared" si="9"/>
        <v>8255</v>
      </c>
      <c r="AF12" s="3">
        <v>68</v>
      </c>
      <c r="AG12" s="3">
        <v>4084</v>
      </c>
      <c r="AH12" s="3">
        <v>926</v>
      </c>
      <c r="AI12" s="3">
        <f t="shared" si="10"/>
        <v>5010</v>
      </c>
      <c r="AJ12" s="3">
        <v>34</v>
      </c>
      <c r="AK12" s="3">
        <v>1053</v>
      </c>
      <c r="AL12" s="3">
        <v>266</v>
      </c>
      <c r="AM12" s="3">
        <f t="shared" si="11"/>
        <v>1319</v>
      </c>
      <c r="AN12" s="3">
        <v>59</v>
      </c>
      <c r="AO12" s="3">
        <v>725</v>
      </c>
      <c r="AP12" s="3">
        <v>116</v>
      </c>
      <c r="AQ12" s="3">
        <f t="shared" si="12"/>
        <v>841</v>
      </c>
    </row>
    <row r="13" spans="2:43" ht="12">
      <c r="B13" s="6"/>
      <c r="C13" s="16" t="s">
        <v>25</v>
      </c>
      <c r="D13" s="3">
        <f t="shared" si="0"/>
        <v>43</v>
      </c>
      <c r="E13" s="3">
        <f t="shared" si="1"/>
        <v>2154</v>
      </c>
      <c r="F13" s="3">
        <f t="shared" si="2"/>
        <v>554</v>
      </c>
      <c r="G13" s="3">
        <f t="shared" si="3"/>
        <v>2708</v>
      </c>
      <c r="H13" s="3">
        <v>0</v>
      </c>
      <c r="I13" s="3">
        <v>0</v>
      </c>
      <c r="J13" s="3">
        <v>0</v>
      </c>
      <c r="K13" s="3">
        <f t="shared" si="4"/>
        <v>0</v>
      </c>
      <c r="L13" s="3">
        <v>0</v>
      </c>
      <c r="M13" s="3">
        <v>0</v>
      </c>
      <c r="N13" s="3">
        <v>0</v>
      </c>
      <c r="O13" s="3">
        <f t="shared" si="5"/>
        <v>0</v>
      </c>
      <c r="P13" s="3">
        <v>0</v>
      </c>
      <c r="Q13" s="3">
        <v>0</v>
      </c>
      <c r="R13" s="3">
        <v>0</v>
      </c>
      <c r="S13" s="3">
        <f t="shared" si="6"/>
        <v>0</v>
      </c>
      <c r="T13" s="3">
        <v>0</v>
      </c>
      <c r="U13" s="3">
        <v>0</v>
      </c>
      <c r="V13" s="3">
        <v>0</v>
      </c>
      <c r="W13" s="3">
        <f t="shared" si="7"/>
        <v>0</v>
      </c>
      <c r="X13" s="3">
        <v>3</v>
      </c>
      <c r="Y13" s="3">
        <v>617</v>
      </c>
      <c r="Z13" s="3">
        <v>78</v>
      </c>
      <c r="AA13" s="3">
        <f t="shared" si="8"/>
        <v>695</v>
      </c>
      <c r="AB13" s="3">
        <v>4</v>
      </c>
      <c r="AC13" s="3">
        <v>423</v>
      </c>
      <c r="AD13" s="3">
        <v>81</v>
      </c>
      <c r="AE13" s="3">
        <f t="shared" si="9"/>
        <v>504</v>
      </c>
      <c r="AF13" s="3">
        <v>13</v>
      </c>
      <c r="AG13" s="3">
        <v>758</v>
      </c>
      <c r="AH13" s="3">
        <v>139</v>
      </c>
      <c r="AI13" s="3">
        <f t="shared" si="10"/>
        <v>897</v>
      </c>
      <c r="AJ13" s="3">
        <v>10</v>
      </c>
      <c r="AK13" s="3">
        <v>267</v>
      </c>
      <c r="AL13" s="3">
        <v>129</v>
      </c>
      <c r="AM13" s="3">
        <f t="shared" si="11"/>
        <v>396</v>
      </c>
      <c r="AN13" s="3">
        <v>13</v>
      </c>
      <c r="AO13" s="3">
        <v>89</v>
      </c>
      <c r="AP13" s="3">
        <v>127</v>
      </c>
      <c r="AQ13" s="3">
        <f t="shared" si="12"/>
        <v>216</v>
      </c>
    </row>
    <row r="14" spans="2:43" ht="12">
      <c r="B14" s="6"/>
      <c r="C14" s="16" t="s">
        <v>24</v>
      </c>
      <c r="D14" s="3">
        <f t="shared" si="0"/>
        <v>191</v>
      </c>
      <c r="E14" s="3">
        <f t="shared" si="1"/>
        <v>14269</v>
      </c>
      <c r="F14" s="3">
        <f t="shared" si="2"/>
        <v>1672</v>
      </c>
      <c r="G14" s="3">
        <f t="shared" si="3"/>
        <v>15941</v>
      </c>
      <c r="H14" s="3">
        <v>1</v>
      </c>
      <c r="I14" s="3">
        <v>0</v>
      </c>
      <c r="J14" s="3">
        <v>0</v>
      </c>
      <c r="K14" s="3">
        <f t="shared" si="4"/>
        <v>0</v>
      </c>
      <c r="L14" s="3">
        <v>0</v>
      </c>
      <c r="M14" s="3">
        <v>0</v>
      </c>
      <c r="N14" s="3">
        <v>0</v>
      </c>
      <c r="O14" s="3">
        <f t="shared" si="5"/>
        <v>0</v>
      </c>
      <c r="P14" s="3">
        <v>4</v>
      </c>
      <c r="Q14" s="3">
        <v>2845</v>
      </c>
      <c r="R14" s="3">
        <v>124</v>
      </c>
      <c r="S14" s="3">
        <f t="shared" si="6"/>
        <v>2969</v>
      </c>
      <c r="T14" s="3">
        <v>4</v>
      </c>
      <c r="U14" s="3">
        <v>1301</v>
      </c>
      <c r="V14" s="3">
        <v>397</v>
      </c>
      <c r="W14" s="3">
        <f t="shared" si="7"/>
        <v>1698</v>
      </c>
      <c r="X14" s="3">
        <v>11</v>
      </c>
      <c r="Y14" s="3">
        <v>2199</v>
      </c>
      <c r="Z14" s="3">
        <v>304</v>
      </c>
      <c r="AA14" s="3">
        <f t="shared" si="8"/>
        <v>2503</v>
      </c>
      <c r="AB14" s="3">
        <v>28</v>
      </c>
      <c r="AC14" s="3">
        <v>3709</v>
      </c>
      <c r="AD14" s="3">
        <v>327</v>
      </c>
      <c r="AE14" s="3">
        <f t="shared" si="9"/>
        <v>4036</v>
      </c>
      <c r="AF14" s="3">
        <v>32</v>
      </c>
      <c r="AG14" s="3">
        <v>1856</v>
      </c>
      <c r="AH14" s="3">
        <v>325</v>
      </c>
      <c r="AI14" s="3">
        <f t="shared" si="10"/>
        <v>2181</v>
      </c>
      <c r="AJ14" s="3">
        <v>39</v>
      </c>
      <c r="AK14" s="3">
        <v>1343</v>
      </c>
      <c r="AL14" s="3">
        <v>102</v>
      </c>
      <c r="AM14" s="3">
        <f t="shared" si="11"/>
        <v>1445</v>
      </c>
      <c r="AN14" s="3">
        <v>72</v>
      </c>
      <c r="AO14" s="3">
        <v>1016</v>
      </c>
      <c r="AP14" s="3">
        <v>93</v>
      </c>
      <c r="AQ14" s="3">
        <f t="shared" si="12"/>
        <v>1109</v>
      </c>
    </row>
    <row r="15" spans="2:43" ht="12">
      <c r="B15" s="6"/>
      <c r="C15" s="16" t="s">
        <v>23</v>
      </c>
      <c r="D15" s="3">
        <f t="shared" si="0"/>
        <v>113</v>
      </c>
      <c r="E15" s="3">
        <f t="shared" si="1"/>
        <v>7825</v>
      </c>
      <c r="F15" s="3">
        <f t="shared" si="2"/>
        <v>5509</v>
      </c>
      <c r="G15" s="3">
        <f t="shared" si="3"/>
        <v>13334</v>
      </c>
      <c r="H15" s="3">
        <v>0</v>
      </c>
      <c r="I15" s="3">
        <v>0</v>
      </c>
      <c r="J15" s="3">
        <v>0</v>
      </c>
      <c r="K15" s="3">
        <f t="shared" si="4"/>
        <v>0</v>
      </c>
      <c r="L15" s="3">
        <v>2</v>
      </c>
      <c r="M15" s="3">
        <v>664</v>
      </c>
      <c r="N15" s="3">
        <v>1487</v>
      </c>
      <c r="O15" s="3">
        <f t="shared" si="5"/>
        <v>2151</v>
      </c>
      <c r="P15" s="3">
        <v>2</v>
      </c>
      <c r="Q15" s="3">
        <v>894</v>
      </c>
      <c r="R15" s="3">
        <v>526</v>
      </c>
      <c r="S15" s="3">
        <f t="shared" si="6"/>
        <v>1420</v>
      </c>
      <c r="T15" s="3">
        <v>7</v>
      </c>
      <c r="U15" s="3">
        <v>1767</v>
      </c>
      <c r="V15" s="3">
        <v>963</v>
      </c>
      <c r="W15" s="3">
        <f t="shared" si="7"/>
        <v>2730</v>
      </c>
      <c r="X15" s="3">
        <v>10</v>
      </c>
      <c r="Y15" s="3">
        <v>1773</v>
      </c>
      <c r="Z15" s="3">
        <v>600</v>
      </c>
      <c r="AA15" s="3">
        <f t="shared" si="8"/>
        <v>2373</v>
      </c>
      <c r="AB15" s="3">
        <v>12</v>
      </c>
      <c r="AC15" s="3">
        <v>869</v>
      </c>
      <c r="AD15" s="3">
        <v>793</v>
      </c>
      <c r="AE15" s="3">
        <f t="shared" si="9"/>
        <v>1662</v>
      </c>
      <c r="AF15" s="3">
        <v>26</v>
      </c>
      <c r="AG15" s="3">
        <v>1083</v>
      </c>
      <c r="AH15" s="3">
        <v>841</v>
      </c>
      <c r="AI15" s="3">
        <f t="shared" si="10"/>
        <v>1924</v>
      </c>
      <c r="AJ15" s="3">
        <v>13</v>
      </c>
      <c r="AK15" s="3">
        <v>346</v>
      </c>
      <c r="AL15" s="3">
        <v>150</v>
      </c>
      <c r="AM15" s="3">
        <f t="shared" si="11"/>
        <v>496</v>
      </c>
      <c r="AN15" s="3">
        <v>41</v>
      </c>
      <c r="AO15" s="3">
        <v>429</v>
      </c>
      <c r="AP15" s="3">
        <v>149</v>
      </c>
      <c r="AQ15" s="3">
        <f t="shared" si="12"/>
        <v>578</v>
      </c>
    </row>
    <row r="16" spans="2:43" ht="12">
      <c r="B16" s="6"/>
      <c r="C16" s="16" t="s">
        <v>22</v>
      </c>
      <c r="D16" s="3">
        <f t="shared" si="0"/>
        <v>74</v>
      </c>
      <c r="E16" s="3">
        <f t="shared" si="1"/>
        <v>5198</v>
      </c>
      <c r="F16" s="3">
        <f t="shared" si="2"/>
        <v>7412</v>
      </c>
      <c r="G16" s="3">
        <f t="shared" si="3"/>
        <v>12610</v>
      </c>
      <c r="H16" s="3">
        <v>0</v>
      </c>
      <c r="I16" s="3">
        <v>0</v>
      </c>
      <c r="J16" s="3">
        <v>0</v>
      </c>
      <c r="K16" s="3">
        <f t="shared" si="4"/>
        <v>0</v>
      </c>
      <c r="L16" s="3">
        <v>2</v>
      </c>
      <c r="M16" s="3">
        <v>2944</v>
      </c>
      <c r="N16" s="3">
        <v>1713</v>
      </c>
      <c r="O16" s="3">
        <f t="shared" si="5"/>
        <v>4657</v>
      </c>
      <c r="P16" s="3">
        <v>3</v>
      </c>
      <c r="Q16" s="3">
        <v>202</v>
      </c>
      <c r="R16" s="3">
        <v>1833</v>
      </c>
      <c r="S16" s="3">
        <f t="shared" si="6"/>
        <v>2035</v>
      </c>
      <c r="T16" s="3">
        <v>7</v>
      </c>
      <c r="U16" s="3">
        <v>565</v>
      </c>
      <c r="V16" s="3">
        <v>2021</v>
      </c>
      <c r="W16" s="3">
        <f t="shared" si="7"/>
        <v>2586</v>
      </c>
      <c r="X16" s="3">
        <v>0</v>
      </c>
      <c r="Y16" s="3">
        <v>0</v>
      </c>
      <c r="Z16" s="3">
        <v>0</v>
      </c>
      <c r="AA16" s="3">
        <f t="shared" si="8"/>
        <v>0</v>
      </c>
      <c r="AB16" s="3">
        <v>10</v>
      </c>
      <c r="AC16" s="3">
        <v>646</v>
      </c>
      <c r="AD16" s="3">
        <v>884</v>
      </c>
      <c r="AE16" s="3">
        <f t="shared" si="9"/>
        <v>1530</v>
      </c>
      <c r="AF16" s="3">
        <v>15</v>
      </c>
      <c r="AG16" s="3">
        <v>446</v>
      </c>
      <c r="AH16" s="3">
        <v>579</v>
      </c>
      <c r="AI16" s="3">
        <f t="shared" si="10"/>
        <v>1025</v>
      </c>
      <c r="AJ16" s="3">
        <v>9</v>
      </c>
      <c r="AK16" s="3">
        <v>162</v>
      </c>
      <c r="AL16" s="3">
        <v>201</v>
      </c>
      <c r="AM16" s="3">
        <f t="shared" si="11"/>
        <v>363</v>
      </c>
      <c r="AN16" s="3">
        <v>28</v>
      </c>
      <c r="AO16" s="3">
        <v>233</v>
      </c>
      <c r="AP16" s="3">
        <v>181</v>
      </c>
      <c r="AQ16" s="3">
        <f t="shared" si="12"/>
        <v>414</v>
      </c>
    </row>
    <row r="17" spans="2:43" ht="12">
      <c r="B17" s="6" t="s">
        <v>21</v>
      </c>
      <c r="C17" s="16" t="s">
        <v>20</v>
      </c>
      <c r="D17" s="3">
        <f t="shared" si="0"/>
        <v>2</v>
      </c>
      <c r="E17" s="3">
        <f t="shared" si="1"/>
        <v>38</v>
      </c>
      <c r="F17" s="3">
        <f t="shared" si="2"/>
        <v>4</v>
      </c>
      <c r="G17" s="3">
        <f t="shared" si="3"/>
        <v>42</v>
      </c>
      <c r="H17" s="3">
        <v>0</v>
      </c>
      <c r="I17" s="3">
        <v>0</v>
      </c>
      <c r="J17" s="3">
        <v>0</v>
      </c>
      <c r="K17" s="3">
        <f t="shared" si="4"/>
        <v>0</v>
      </c>
      <c r="L17" s="3">
        <v>0</v>
      </c>
      <c r="M17" s="3">
        <v>0</v>
      </c>
      <c r="N17" s="3">
        <v>0</v>
      </c>
      <c r="O17" s="3">
        <f t="shared" si="5"/>
        <v>0</v>
      </c>
      <c r="P17" s="3">
        <v>0</v>
      </c>
      <c r="Q17" s="3">
        <v>0</v>
      </c>
      <c r="R17" s="3">
        <v>0</v>
      </c>
      <c r="S17" s="3">
        <f t="shared" si="6"/>
        <v>0</v>
      </c>
      <c r="T17" s="3">
        <v>0</v>
      </c>
      <c r="U17" s="3">
        <v>0</v>
      </c>
      <c r="V17" s="3">
        <v>0</v>
      </c>
      <c r="W17" s="3">
        <f t="shared" si="7"/>
        <v>0</v>
      </c>
      <c r="X17" s="3">
        <v>0</v>
      </c>
      <c r="Y17" s="3">
        <v>0</v>
      </c>
      <c r="Z17" s="3">
        <v>0</v>
      </c>
      <c r="AA17" s="3">
        <f t="shared" si="8"/>
        <v>0</v>
      </c>
      <c r="AB17" s="3">
        <v>0</v>
      </c>
      <c r="AC17" s="3">
        <v>0</v>
      </c>
      <c r="AD17" s="3">
        <v>0</v>
      </c>
      <c r="AE17" s="3">
        <f t="shared" si="9"/>
        <v>0</v>
      </c>
      <c r="AF17" s="3">
        <v>0</v>
      </c>
      <c r="AG17" s="3">
        <v>0</v>
      </c>
      <c r="AH17" s="3">
        <v>0</v>
      </c>
      <c r="AI17" s="3">
        <f t="shared" si="10"/>
        <v>0</v>
      </c>
      <c r="AJ17" s="3">
        <v>0</v>
      </c>
      <c r="AK17" s="3">
        <v>0</v>
      </c>
      <c r="AL17" s="3">
        <v>0</v>
      </c>
      <c r="AM17" s="3">
        <f t="shared" si="11"/>
        <v>0</v>
      </c>
      <c r="AN17" s="3">
        <v>2</v>
      </c>
      <c r="AO17" s="3">
        <v>38</v>
      </c>
      <c r="AP17" s="3">
        <v>4</v>
      </c>
      <c r="AQ17" s="3">
        <f t="shared" si="12"/>
        <v>42</v>
      </c>
    </row>
    <row r="18" spans="2:43" ht="12">
      <c r="B18" s="6"/>
      <c r="C18" s="16" t="s">
        <v>19</v>
      </c>
      <c r="D18" s="3">
        <f t="shared" si="0"/>
        <v>213</v>
      </c>
      <c r="E18" s="3">
        <f t="shared" si="1"/>
        <v>8978</v>
      </c>
      <c r="F18" s="3">
        <f t="shared" si="2"/>
        <v>11873</v>
      </c>
      <c r="G18" s="3">
        <f t="shared" si="3"/>
        <v>20851</v>
      </c>
      <c r="H18" s="3">
        <v>0</v>
      </c>
      <c r="I18" s="3">
        <v>0</v>
      </c>
      <c r="J18" s="3">
        <v>0</v>
      </c>
      <c r="K18" s="3">
        <f t="shared" si="4"/>
        <v>0</v>
      </c>
      <c r="L18" s="3">
        <v>0</v>
      </c>
      <c r="M18" s="3">
        <v>0</v>
      </c>
      <c r="N18" s="3">
        <v>0</v>
      </c>
      <c r="O18" s="3">
        <f t="shared" si="5"/>
        <v>0</v>
      </c>
      <c r="P18" s="3">
        <v>5</v>
      </c>
      <c r="Q18" s="3">
        <v>185</v>
      </c>
      <c r="R18" s="3">
        <v>2496</v>
      </c>
      <c r="S18" s="3">
        <f t="shared" si="6"/>
        <v>2681</v>
      </c>
      <c r="T18" s="3">
        <v>13</v>
      </c>
      <c r="U18" s="3">
        <v>1570</v>
      </c>
      <c r="V18" s="3">
        <v>2996</v>
      </c>
      <c r="W18" s="3">
        <f t="shared" si="7"/>
        <v>4566</v>
      </c>
      <c r="X18" s="3">
        <v>18</v>
      </c>
      <c r="Y18" s="3">
        <v>2478</v>
      </c>
      <c r="Z18" s="3">
        <v>1951</v>
      </c>
      <c r="AA18" s="3">
        <f t="shared" si="8"/>
        <v>4429</v>
      </c>
      <c r="AB18" s="3">
        <v>32</v>
      </c>
      <c r="AC18" s="3">
        <v>2140</v>
      </c>
      <c r="AD18" s="3">
        <v>2522</v>
      </c>
      <c r="AE18" s="3">
        <f t="shared" si="9"/>
        <v>4662</v>
      </c>
      <c r="AF18" s="3">
        <v>32</v>
      </c>
      <c r="AG18" s="3">
        <v>1071</v>
      </c>
      <c r="AH18" s="3">
        <v>1021</v>
      </c>
      <c r="AI18" s="3">
        <f t="shared" si="10"/>
        <v>2092</v>
      </c>
      <c r="AJ18" s="3">
        <v>31</v>
      </c>
      <c r="AK18" s="3">
        <v>764</v>
      </c>
      <c r="AL18" s="3">
        <v>448</v>
      </c>
      <c r="AM18" s="3">
        <f t="shared" si="11"/>
        <v>1212</v>
      </c>
      <c r="AN18" s="3">
        <v>82</v>
      </c>
      <c r="AO18" s="3">
        <v>770</v>
      </c>
      <c r="AP18" s="3">
        <v>439</v>
      </c>
      <c r="AQ18" s="3">
        <f t="shared" si="12"/>
        <v>1209</v>
      </c>
    </row>
    <row r="19" spans="2:43" ht="12">
      <c r="B19" s="6"/>
      <c r="C19" s="16" t="s">
        <v>18</v>
      </c>
      <c r="D19" s="3">
        <f t="shared" si="0"/>
        <v>97</v>
      </c>
      <c r="E19" s="3">
        <f t="shared" si="1"/>
        <v>12641</v>
      </c>
      <c r="F19" s="3">
        <f t="shared" si="2"/>
        <v>7003</v>
      </c>
      <c r="G19" s="3">
        <f t="shared" si="3"/>
        <v>19644</v>
      </c>
      <c r="H19" s="3">
        <v>0</v>
      </c>
      <c r="I19" s="3">
        <v>0</v>
      </c>
      <c r="J19" s="3">
        <v>0</v>
      </c>
      <c r="K19" s="3">
        <f t="shared" si="4"/>
        <v>0</v>
      </c>
      <c r="L19" s="3">
        <v>4</v>
      </c>
      <c r="M19" s="3">
        <v>3320</v>
      </c>
      <c r="N19" s="3">
        <v>1663</v>
      </c>
      <c r="O19" s="3">
        <f t="shared" si="5"/>
        <v>4983</v>
      </c>
      <c r="P19" s="3">
        <v>4</v>
      </c>
      <c r="Q19" s="3">
        <v>1867</v>
      </c>
      <c r="R19" s="3">
        <v>1027</v>
      </c>
      <c r="S19" s="3">
        <f t="shared" si="6"/>
        <v>2894</v>
      </c>
      <c r="T19" s="3">
        <v>8</v>
      </c>
      <c r="U19" s="3">
        <v>1929</v>
      </c>
      <c r="V19" s="3">
        <v>1227</v>
      </c>
      <c r="W19" s="3">
        <f t="shared" si="7"/>
        <v>3156</v>
      </c>
      <c r="X19" s="3">
        <v>8</v>
      </c>
      <c r="Y19" s="3">
        <v>1200</v>
      </c>
      <c r="Z19" s="3">
        <v>696</v>
      </c>
      <c r="AA19" s="3">
        <f t="shared" si="8"/>
        <v>1896</v>
      </c>
      <c r="AB19" s="3">
        <v>34</v>
      </c>
      <c r="AC19" s="3">
        <v>2968</v>
      </c>
      <c r="AD19" s="3">
        <v>1744</v>
      </c>
      <c r="AE19" s="3">
        <f t="shared" si="9"/>
        <v>4712</v>
      </c>
      <c r="AF19" s="3">
        <v>20</v>
      </c>
      <c r="AG19" s="3">
        <v>954</v>
      </c>
      <c r="AH19" s="3">
        <v>532</v>
      </c>
      <c r="AI19" s="3">
        <f t="shared" si="10"/>
        <v>1486</v>
      </c>
      <c r="AJ19" s="3">
        <v>9</v>
      </c>
      <c r="AK19" s="3">
        <v>251</v>
      </c>
      <c r="AL19" s="3">
        <v>101</v>
      </c>
      <c r="AM19" s="3">
        <f t="shared" si="11"/>
        <v>352</v>
      </c>
      <c r="AN19" s="3">
        <v>10</v>
      </c>
      <c r="AO19" s="3">
        <v>152</v>
      </c>
      <c r="AP19" s="3">
        <v>13</v>
      </c>
      <c r="AQ19" s="3">
        <f t="shared" si="12"/>
        <v>165</v>
      </c>
    </row>
    <row r="20" spans="2:43" ht="12.75" thickBot="1">
      <c r="B20" s="13"/>
      <c r="C20" s="15" t="s">
        <v>17</v>
      </c>
      <c r="D20" s="3">
        <f t="shared" si="0"/>
        <v>4</v>
      </c>
      <c r="E20" s="3">
        <f t="shared" si="1"/>
        <v>368</v>
      </c>
      <c r="F20" s="3">
        <f t="shared" si="2"/>
        <v>35</v>
      </c>
      <c r="G20" s="10">
        <f t="shared" si="3"/>
        <v>403</v>
      </c>
      <c r="H20" s="10">
        <v>0</v>
      </c>
      <c r="I20" s="10">
        <v>0</v>
      </c>
      <c r="J20" s="10">
        <v>0</v>
      </c>
      <c r="K20" s="10">
        <f t="shared" si="4"/>
        <v>0</v>
      </c>
      <c r="L20" s="10">
        <v>0</v>
      </c>
      <c r="M20" s="10">
        <v>0</v>
      </c>
      <c r="N20" s="10">
        <v>0</v>
      </c>
      <c r="O20" s="10">
        <f t="shared" si="5"/>
        <v>0</v>
      </c>
      <c r="P20" s="10">
        <v>0</v>
      </c>
      <c r="Q20" s="10">
        <v>0</v>
      </c>
      <c r="R20" s="10">
        <v>0</v>
      </c>
      <c r="S20" s="10">
        <f t="shared" si="6"/>
        <v>0</v>
      </c>
      <c r="T20" s="10">
        <v>0</v>
      </c>
      <c r="U20" s="10">
        <v>0</v>
      </c>
      <c r="V20" s="10">
        <v>0</v>
      </c>
      <c r="W20" s="10">
        <f t="shared" si="7"/>
        <v>0</v>
      </c>
      <c r="X20" s="10">
        <v>1</v>
      </c>
      <c r="Y20" s="10">
        <v>199</v>
      </c>
      <c r="Z20" s="10">
        <v>2</v>
      </c>
      <c r="AA20" s="10">
        <f t="shared" si="8"/>
        <v>201</v>
      </c>
      <c r="AB20" s="10">
        <v>0</v>
      </c>
      <c r="AC20" s="10">
        <v>0</v>
      </c>
      <c r="AD20" s="10">
        <v>0</v>
      </c>
      <c r="AE20" s="10">
        <f t="shared" si="9"/>
        <v>0</v>
      </c>
      <c r="AF20" s="10">
        <v>2</v>
      </c>
      <c r="AG20" s="10">
        <v>150</v>
      </c>
      <c r="AH20" s="10">
        <v>24</v>
      </c>
      <c r="AI20" s="10">
        <f t="shared" si="10"/>
        <v>174</v>
      </c>
      <c r="AJ20" s="10">
        <v>0</v>
      </c>
      <c r="AK20" s="10">
        <v>0</v>
      </c>
      <c r="AL20" s="10">
        <v>0</v>
      </c>
      <c r="AM20" s="10">
        <f t="shared" si="11"/>
        <v>0</v>
      </c>
      <c r="AN20" s="10">
        <v>1</v>
      </c>
      <c r="AO20" s="10">
        <v>19</v>
      </c>
      <c r="AP20" s="10">
        <v>9</v>
      </c>
      <c r="AQ20" s="10">
        <f t="shared" si="12"/>
        <v>28</v>
      </c>
    </row>
    <row r="21" spans="2:43" ht="12.75" thickTop="1">
      <c r="B21" s="28" t="s">
        <v>16</v>
      </c>
      <c r="C21" s="17" t="s">
        <v>15</v>
      </c>
      <c r="D21" s="8">
        <f t="shared" si="0"/>
        <v>903</v>
      </c>
      <c r="E21" s="8">
        <f t="shared" si="1"/>
        <v>116684</v>
      </c>
      <c r="F21" s="8">
        <f t="shared" si="2"/>
        <v>34879</v>
      </c>
      <c r="G21" s="8">
        <f t="shared" si="3"/>
        <v>151563</v>
      </c>
      <c r="H21" s="8">
        <v>3</v>
      </c>
      <c r="I21" s="8">
        <v>16818</v>
      </c>
      <c r="J21" s="8">
        <v>934</v>
      </c>
      <c r="K21" s="8">
        <f t="shared" si="4"/>
        <v>17752</v>
      </c>
      <c r="L21" s="8">
        <v>20</v>
      </c>
      <c r="M21" s="8">
        <v>26016</v>
      </c>
      <c r="N21" s="8">
        <v>7735</v>
      </c>
      <c r="O21" s="8">
        <f t="shared" si="5"/>
        <v>33751</v>
      </c>
      <c r="P21" s="8">
        <v>34</v>
      </c>
      <c r="Q21" s="8">
        <v>17938</v>
      </c>
      <c r="R21" s="8">
        <v>4920</v>
      </c>
      <c r="S21" s="8">
        <f t="shared" si="6"/>
        <v>22858</v>
      </c>
      <c r="T21" s="8">
        <v>56</v>
      </c>
      <c r="U21" s="8">
        <v>14386</v>
      </c>
      <c r="V21" s="8">
        <v>7267</v>
      </c>
      <c r="W21" s="8">
        <f t="shared" si="7"/>
        <v>21653</v>
      </c>
      <c r="X21" s="8">
        <v>63</v>
      </c>
      <c r="Y21" s="8">
        <v>12233</v>
      </c>
      <c r="Z21" s="8">
        <v>3067</v>
      </c>
      <c r="AA21" s="8">
        <f t="shared" si="8"/>
        <v>15300</v>
      </c>
      <c r="AB21" s="8">
        <v>126</v>
      </c>
      <c r="AC21" s="8">
        <v>12813</v>
      </c>
      <c r="AD21" s="8">
        <v>5334</v>
      </c>
      <c r="AE21" s="8">
        <f t="shared" si="9"/>
        <v>18147</v>
      </c>
      <c r="AF21" s="8">
        <v>181</v>
      </c>
      <c r="AG21" s="8">
        <v>9486</v>
      </c>
      <c r="AH21" s="8">
        <v>3368</v>
      </c>
      <c r="AI21" s="8">
        <f t="shared" si="10"/>
        <v>12854</v>
      </c>
      <c r="AJ21" s="8">
        <v>130</v>
      </c>
      <c r="AK21" s="8">
        <v>3747</v>
      </c>
      <c r="AL21" s="8">
        <v>1227</v>
      </c>
      <c r="AM21" s="8">
        <f t="shared" si="11"/>
        <v>4974</v>
      </c>
      <c r="AN21" s="8">
        <v>290</v>
      </c>
      <c r="AO21" s="8">
        <v>3247</v>
      </c>
      <c r="AP21" s="8">
        <v>1027</v>
      </c>
      <c r="AQ21" s="8">
        <f t="shared" si="12"/>
        <v>4274</v>
      </c>
    </row>
    <row r="22" spans="2:43" ht="12">
      <c r="B22" s="29"/>
      <c r="C22" s="16" t="s">
        <v>14</v>
      </c>
      <c r="D22" s="3">
        <f t="shared" si="0"/>
        <v>33</v>
      </c>
      <c r="E22" s="3">
        <f t="shared" si="1"/>
        <v>2927</v>
      </c>
      <c r="F22" s="3">
        <f t="shared" si="2"/>
        <v>598</v>
      </c>
      <c r="G22" s="3">
        <f t="shared" si="3"/>
        <v>3525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5"/>
        <v>0</v>
      </c>
      <c r="P22" s="3">
        <v>0</v>
      </c>
      <c r="Q22" s="3">
        <v>0</v>
      </c>
      <c r="R22" s="3">
        <v>0</v>
      </c>
      <c r="S22" s="3">
        <f t="shared" si="6"/>
        <v>0</v>
      </c>
      <c r="T22" s="3">
        <v>2</v>
      </c>
      <c r="U22" s="3">
        <v>664</v>
      </c>
      <c r="V22" s="3">
        <v>145</v>
      </c>
      <c r="W22" s="3">
        <f t="shared" si="7"/>
        <v>809</v>
      </c>
      <c r="X22" s="3">
        <v>4</v>
      </c>
      <c r="Y22" s="3">
        <v>718</v>
      </c>
      <c r="Z22" s="3">
        <v>175</v>
      </c>
      <c r="AA22" s="3">
        <f t="shared" si="8"/>
        <v>893</v>
      </c>
      <c r="AB22" s="3">
        <v>8</v>
      </c>
      <c r="AC22" s="3">
        <v>1179</v>
      </c>
      <c r="AD22" s="3">
        <v>130</v>
      </c>
      <c r="AE22" s="3">
        <f t="shared" si="9"/>
        <v>1309</v>
      </c>
      <c r="AF22" s="3">
        <v>4</v>
      </c>
      <c r="AG22" s="3">
        <v>138</v>
      </c>
      <c r="AH22" s="3">
        <v>123</v>
      </c>
      <c r="AI22" s="3">
        <f t="shared" si="10"/>
        <v>261</v>
      </c>
      <c r="AJ22" s="3">
        <v>2</v>
      </c>
      <c r="AK22" s="3">
        <v>61</v>
      </c>
      <c r="AL22" s="3">
        <v>4</v>
      </c>
      <c r="AM22" s="3">
        <f t="shared" si="11"/>
        <v>65</v>
      </c>
      <c r="AN22" s="3">
        <v>13</v>
      </c>
      <c r="AO22" s="3">
        <v>167</v>
      </c>
      <c r="AP22" s="3">
        <v>21</v>
      </c>
      <c r="AQ22" s="3">
        <f t="shared" si="12"/>
        <v>188</v>
      </c>
    </row>
    <row r="23" spans="2:43" ht="12">
      <c r="B23" s="29"/>
      <c r="C23" s="16" t="s">
        <v>13</v>
      </c>
      <c r="D23" s="3">
        <f t="shared" si="0"/>
        <v>21</v>
      </c>
      <c r="E23" s="3">
        <f t="shared" si="1"/>
        <v>1548</v>
      </c>
      <c r="F23" s="3">
        <f t="shared" si="2"/>
        <v>2111</v>
      </c>
      <c r="G23" s="3">
        <f t="shared" si="3"/>
        <v>3659</v>
      </c>
      <c r="H23" s="3">
        <v>0</v>
      </c>
      <c r="I23" s="3">
        <v>0</v>
      </c>
      <c r="J23" s="3">
        <v>0</v>
      </c>
      <c r="K23" s="3">
        <f aca="true" t="shared" si="13" ref="K23:K35">SUM(I23:J23)</f>
        <v>0</v>
      </c>
      <c r="L23" s="3">
        <v>0</v>
      </c>
      <c r="M23" s="3">
        <v>0</v>
      </c>
      <c r="N23" s="3">
        <v>0</v>
      </c>
      <c r="O23" s="3">
        <f t="shared" si="5"/>
        <v>0</v>
      </c>
      <c r="P23" s="3">
        <v>4</v>
      </c>
      <c r="Q23" s="3">
        <v>453</v>
      </c>
      <c r="R23" s="3">
        <v>1665</v>
      </c>
      <c r="S23" s="3">
        <f t="shared" si="6"/>
        <v>2118</v>
      </c>
      <c r="T23" s="3">
        <v>0</v>
      </c>
      <c r="U23" s="3">
        <v>0</v>
      </c>
      <c r="V23" s="3">
        <v>0</v>
      </c>
      <c r="W23" s="3">
        <f t="shared" si="7"/>
        <v>0</v>
      </c>
      <c r="X23" s="3">
        <v>4</v>
      </c>
      <c r="Y23" s="3">
        <v>626</v>
      </c>
      <c r="Z23" s="3">
        <v>381</v>
      </c>
      <c r="AA23" s="3">
        <f t="shared" si="8"/>
        <v>1007</v>
      </c>
      <c r="AB23" s="3">
        <v>1</v>
      </c>
      <c r="AC23" s="3">
        <v>173</v>
      </c>
      <c r="AD23" s="3">
        <v>23</v>
      </c>
      <c r="AE23" s="3">
        <f t="shared" si="9"/>
        <v>196</v>
      </c>
      <c r="AF23" s="3">
        <v>1</v>
      </c>
      <c r="AG23" s="3">
        <v>50</v>
      </c>
      <c r="AH23" s="3">
        <v>4</v>
      </c>
      <c r="AI23" s="3">
        <f t="shared" si="10"/>
        <v>54</v>
      </c>
      <c r="AJ23" s="3">
        <v>4</v>
      </c>
      <c r="AK23" s="3">
        <v>139</v>
      </c>
      <c r="AL23" s="3">
        <v>26</v>
      </c>
      <c r="AM23" s="3">
        <f t="shared" si="11"/>
        <v>165</v>
      </c>
      <c r="AN23" s="3">
        <v>7</v>
      </c>
      <c r="AO23" s="3">
        <v>107</v>
      </c>
      <c r="AP23" s="3">
        <v>12</v>
      </c>
      <c r="AQ23" s="3">
        <f t="shared" si="12"/>
        <v>119</v>
      </c>
    </row>
    <row r="24" spans="2:43" ht="12">
      <c r="B24" s="29"/>
      <c r="C24" s="16" t="s">
        <v>12</v>
      </c>
      <c r="D24" s="3">
        <f t="shared" si="0"/>
        <v>33</v>
      </c>
      <c r="E24" s="3">
        <f t="shared" si="1"/>
        <v>1627</v>
      </c>
      <c r="F24" s="3">
        <f t="shared" si="2"/>
        <v>823</v>
      </c>
      <c r="G24" s="3">
        <f t="shared" si="3"/>
        <v>2450</v>
      </c>
      <c r="H24" s="3">
        <v>0</v>
      </c>
      <c r="I24" s="3">
        <v>0</v>
      </c>
      <c r="J24" s="3">
        <v>0</v>
      </c>
      <c r="K24" s="3">
        <f t="shared" si="13"/>
        <v>0</v>
      </c>
      <c r="L24" s="3">
        <v>0</v>
      </c>
      <c r="M24" s="3">
        <v>0</v>
      </c>
      <c r="N24" s="3">
        <v>0</v>
      </c>
      <c r="O24" s="3">
        <f t="shared" si="5"/>
        <v>0</v>
      </c>
      <c r="P24" s="3">
        <v>0</v>
      </c>
      <c r="Q24" s="3">
        <v>0</v>
      </c>
      <c r="R24" s="3">
        <v>0</v>
      </c>
      <c r="S24" s="3">
        <f t="shared" si="6"/>
        <v>0</v>
      </c>
      <c r="T24" s="3">
        <v>1</v>
      </c>
      <c r="U24" s="3">
        <v>80</v>
      </c>
      <c r="V24" s="3">
        <v>238</v>
      </c>
      <c r="W24" s="3">
        <f t="shared" si="7"/>
        <v>318</v>
      </c>
      <c r="X24" s="3">
        <v>1</v>
      </c>
      <c r="Y24" s="3">
        <v>241</v>
      </c>
      <c r="Z24" s="3">
        <v>49</v>
      </c>
      <c r="AA24" s="3">
        <f t="shared" si="8"/>
        <v>290</v>
      </c>
      <c r="AB24" s="3">
        <v>7</v>
      </c>
      <c r="AC24" s="3">
        <v>577</v>
      </c>
      <c r="AD24" s="3">
        <v>399</v>
      </c>
      <c r="AE24" s="3">
        <f t="shared" si="9"/>
        <v>976</v>
      </c>
      <c r="AF24" s="3">
        <v>7</v>
      </c>
      <c r="AG24" s="3">
        <v>391</v>
      </c>
      <c r="AH24" s="3">
        <v>95</v>
      </c>
      <c r="AI24" s="3">
        <f t="shared" si="10"/>
        <v>486</v>
      </c>
      <c r="AJ24" s="3">
        <v>6</v>
      </c>
      <c r="AK24" s="3">
        <v>186</v>
      </c>
      <c r="AL24" s="3">
        <v>30</v>
      </c>
      <c r="AM24" s="3">
        <f t="shared" si="11"/>
        <v>216</v>
      </c>
      <c r="AN24" s="3">
        <v>11</v>
      </c>
      <c r="AO24" s="3">
        <v>152</v>
      </c>
      <c r="AP24" s="3">
        <v>12</v>
      </c>
      <c r="AQ24" s="3">
        <f t="shared" si="12"/>
        <v>164</v>
      </c>
    </row>
    <row r="25" spans="2:43" ht="12.75" thickBot="1">
      <c r="B25" s="30"/>
      <c r="C25" s="15" t="s">
        <v>11</v>
      </c>
      <c r="D25" s="10">
        <f t="shared" si="0"/>
        <v>117</v>
      </c>
      <c r="E25" s="10">
        <f t="shared" si="1"/>
        <v>13261</v>
      </c>
      <c r="F25" s="10">
        <f t="shared" si="2"/>
        <v>9881</v>
      </c>
      <c r="G25" s="11">
        <f t="shared" si="3"/>
        <v>23142</v>
      </c>
      <c r="H25" s="11">
        <v>0</v>
      </c>
      <c r="I25" s="11">
        <v>0</v>
      </c>
      <c r="J25" s="11">
        <v>0</v>
      </c>
      <c r="K25" s="11">
        <f t="shared" si="13"/>
        <v>0</v>
      </c>
      <c r="L25" s="11">
        <v>4</v>
      </c>
      <c r="M25" s="11">
        <v>3320</v>
      </c>
      <c r="N25" s="11">
        <v>1663</v>
      </c>
      <c r="O25" s="11">
        <f t="shared" si="5"/>
        <v>4983</v>
      </c>
      <c r="P25" s="11">
        <v>4</v>
      </c>
      <c r="Q25" s="11">
        <v>1537</v>
      </c>
      <c r="R25" s="11">
        <v>1396</v>
      </c>
      <c r="S25" s="11">
        <f t="shared" si="6"/>
        <v>2933</v>
      </c>
      <c r="T25" s="11">
        <v>13</v>
      </c>
      <c r="U25" s="11">
        <v>2513</v>
      </c>
      <c r="V25" s="11">
        <v>2376</v>
      </c>
      <c r="W25" s="11">
        <f t="shared" si="7"/>
        <v>4889</v>
      </c>
      <c r="X25" s="11">
        <v>11</v>
      </c>
      <c r="Y25" s="11">
        <v>1311</v>
      </c>
      <c r="Z25" s="11">
        <v>1187</v>
      </c>
      <c r="AA25" s="11">
        <f t="shared" si="8"/>
        <v>2498</v>
      </c>
      <c r="AB25" s="11">
        <v>39</v>
      </c>
      <c r="AC25" s="11">
        <v>3220</v>
      </c>
      <c r="AD25" s="11">
        <v>2147</v>
      </c>
      <c r="AE25" s="11">
        <f t="shared" si="9"/>
        <v>5367</v>
      </c>
      <c r="AF25" s="11">
        <v>24</v>
      </c>
      <c r="AG25" s="11">
        <v>927</v>
      </c>
      <c r="AH25" s="11">
        <v>856</v>
      </c>
      <c r="AI25" s="11">
        <f t="shared" si="10"/>
        <v>1783</v>
      </c>
      <c r="AJ25" s="11">
        <v>12</v>
      </c>
      <c r="AK25" s="11">
        <v>328</v>
      </c>
      <c r="AL25" s="11">
        <v>172</v>
      </c>
      <c r="AM25" s="11">
        <f t="shared" si="11"/>
        <v>500</v>
      </c>
      <c r="AN25" s="11">
        <v>10</v>
      </c>
      <c r="AO25" s="11">
        <v>105</v>
      </c>
      <c r="AP25" s="11">
        <v>84</v>
      </c>
      <c r="AQ25" s="11">
        <f t="shared" si="12"/>
        <v>189</v>
      </c>
    </row>
    <row r="26" spans="2:43" ht="12.75" thickTop="1">
      <c r="B26" s="28" t="s">
        <v>10</v>
      </c>
      <c r="C26" s="14" t="s">
        <v>9</v>
      </c>
      <c r="D26" s="8">
        <f t="shared" si="0"/>
        <v>694</v>
      </c>
      <c r="E26" s="8">
        <f t="shared" si="1"/>
        <v>104465</v>
      </c>
      <c r="F26" s="8">
        <f t="shared" si="2"/>
        <v>34540</v>
      </c>
      <c r="G26" s="9">
        <f t="shared" si="3"/>
        <v>139005</v>
      </c>
      <c r="H26" s="9">
        <v>2</v>
      </c>
      <c r="I26" s="9">
        <v>11662</v>
      </c>
      <c r="J26" s="9">
        <v>894</v>
      </c>
      <c r="K26" s="9">
        <f t="shared" si="13"/>
        <v>12556</v>
      </c>
      <c r="L26" s="9">
        <v>22</v>
      </c>
      <c r="M26" s="9">
        <v>27218</v>
      </c>
      <c r="N26" s="9">
        <v>7368</v>
      </c>
      <c r="O26" s="9">
        <f t="shared" si="5"/>
        <v>34586</v>
      </c>
      <c r="P26" s="9">
        <v>35</v>
      </c>
      <c r="Q26" s="9">
        <v>17507</v>
      </c>
      <c r="R26" s="9">
        <v>6554</v>
      </c>
      <c r="S26" s="9">
        <f t="shared" si="6"/>
        <v>24061</v>
      </c>
      <c r="T26" s="9">
        <v>59</v>
      </c>
      <c r="U26" s="9">
        <v>15483</v>
      </c>
      <c r="V26" s="9">
        <v>7450</v>
      </c>
      <c r="W26" s="9">
        <f t="shared" si="7"/>
        <v>22933</v>
      </c>
      <c r="X26" s="9">
        <v>56</v>
      </c>
      <c r="Y26" s="9">
        <v>10099</v>
      </c>
      <c r="Z26" s="9">
        <v>3196</v>
      </c>
      <c r="AA26" s="9">
        <f t="shared" si="8"/>
        <v>13295</v>
      </c>
      <c r="AB26" s="9">
        <v>107</v>
      </c>
      <c r="AC26" s="9">
        <v>11056</v>
      </c>
      <c r="AD26" s="9">
        <v>4324</v>
      </c>
      <c r="AE26" s="9">
        <f t="shared" si="9"/>
        <v>15380</v>
      </c>
      <c r="AF26" s="9">
        <v>140</v>
      </c>
      <c r="AG26" s="9">
        <v>6809</v>
      </c>
      <c r="AH26" s="9">
        <v>3211</v>
      </c>
      <c r="AI26" s="9">
        <f t="shared" si="10"/>
        <v>10020</v>
      </c>
      <c r="AJ26" s="9">
        <v>87</v>
      </c>
      <c r="AK26" s="9">
        <v>2395</v>
      </c>
      <c r="AL26" s="9">
        <v>900</v>
      </c>
      <c r="AM26" s="9">
        <f t="shared" si="11"/>
        <v>3295</v>
      </c>
      <c r="AN26" s="9">
        <v>186</v>
      </c>
      <c r="AO26" s="9">
        <v>2236</v>
      </c>
      <c r="AP26" s="9">
        <v>643</v>
      </c>
      <c r="AQ26" s="9">
        <f t="shared" si="12"/>
        <v>2879</v>
      </c>
    </row>
    <row r="27" spans="2:43" ht="12" customHeight="1">
      <c r="B27" s="29"/>
      <c r="C27" s="7" t="s">
        <v>8</v>
      </c>
      <c r="D27" s="3">
        <f t="shared" si="0"/>
        <v>93</v>
      </c>
      <c r="E27" s="3">
        <f t="shared" si="1"/>
        <v>3680</v>
      </c>
      <c r="F27" s="3">
        <f t="shared" si="2"/>
        <v>4054</v>
      </c>
      <c r="G27" s="3">
        <f t="shared" si="3"/>
        <v>7734</v>
      </c>
      <c r="H27" s="3">
        <v>0</v>
      </c>
      <c r="I27" s="3">
        <v>0</v>
      </c>
      <c r="J27" s="3">
        <v>0</v>
      </c>
      <c r="K27" s="3">
        <f t="shared" si="13"/>
        <v>0</v>
      </c>
      <c r="L27" s="3">
        <v>1</v>
      </c>
      <c r="M27" s="3">
        <v>283</v>
      </c>
      <c r="N27" s="3">
        <v>855</v>
      </c>
      <c r="O27" s="3">
        <f t="shared" si="5"/>
        <v>1138</v>
      </c>
      <c r="P27" s="3">
        <v>0</v>
      </c>
      <c r="Q27" s="3">
        <v>0</v>
      </c>
      <c r="R27" s="3">
        <v>0</v>
      </c>
      <c r="S27" s="3">
        <f t="shared" si="6"/>
        <v>0</v>
      </c>
      <c r="T27" s="3">
        <v>3</v>
      </c>
      <c r="U27" s="3">
        <v>327</v>
      </c>
      <c r="V27" s="3">
        <v>772</v>
      </c>
      <c r="W27" s="3">
        <f t="shared" si="7"/>
        <v>1099</v>
      </c>
      <c r="X27" s="3">
        <v>4</v>
      </c>
      <c r="Y27" s="3">
        <v>588</v>
      </c>
      <c r="Z27" s="3">
        <v>407</v>
      </c>
      <c r="AA27" s="3">
        <f t="shared" si="8"/>
        <v>995</v>
      </c>
      <c r="AB27" s="3">
        <v>19</v>
      </c>
      <c r="AC27" s="3">
        <v>1329</v>
      </c>
      <c r="AD27" s="3">
        <v>1405</v>
      </c>
      <c r="AE27" s="3">
        <f t="shared" si="9"/>
        <v>2734</v>
      </c>
      <c r="AF27" s="3">
        <v>8</v>
      </c>
      <c r="AG27" s="3">
        <v>408</v>
      </c>
      <c r="AH27" s="3">
        <v>206</v>
      </c>
      <c r="AI27" s="3">
        <f t="shared" si="10"/>
        <v>614</v>
      </c>
      <c r="AJ27" s="3">
        <v>16</v>
      </c>
      <c r="AK27" s="3">
        <v>401</v>
      </c>
      <c r="AL27" s="3">
        <v>217</v>
      </c>
      <c r="AM27" s="3">
        <f t="shared" si="11"/>
        <v>618</v>
      </c>
      <c r="AN27" s="3">
        <v>42</v>
      </c>
      <c r="AO27" s="3">
        <v>344</v>
      </c>
      <c r="AP27" s="3">
        <v>192</v>
      </c>
      <c r="AQ27" s="3">
        <f t="shared" si="12"/>
        <v>536</v>
      </c>
    </row>
    <row r="28" spans="2:43" ht="12" customHeight="1">
      <c r="B28" s="29"/>
      <c r="C28" s="5" t="s">
        <v>7</v>
      </c>
      <c r="D28" s="3">
        <f t="shared" si="0"/>
        <v>13</v>
      </c>
      <c r="E28" s="3">
        <f t="shared" si="1"/>
        <v>626</v>
      </c>
      <c r="F28" s="3">
        <f t="shared" si="2"/>
        <v>1</v>
      </c>
      <c r="G28" s="3">
        <f t="shared" si="3"/>
        <v>627</v>
      </c>
      <c r="H28" s="3">
        <v>0</v>
      </c>
      <c r="I28" s="3">
        <v>0</v>
      </c>
      <c r="J28" s="3">
        <v>0</v>
      </c>
      <c r="K28" s="3">
        <f t="shared" si="13"/>
        <v>0</v>
      </c>
      <c r="L28" s="3">
        <v>0</v>
      </c>
      <c r="M28" s="3">
        <v>0</v>
      </c>
      <c r="N28" s="3">
        <v>0</v>
      </c>
      <c r="O28" s="3">
        <f t="shared" si="5"/>
        <v>0</v>
      </c>
      <c r="P28" s="3">
        <v>0</v>
      </c>
      <c r="Q28" s="3">
        <v>0</v>
      </c>
      <c r="R28" s="3">
        <v>0</v>
      </c>
      <c r="S28" s="3">
        <f t="shared" si="6"/>
        <v>0</v>
      </c>
      <c r="T28" s="3">
        <v>0</v>
      </c>
      <c r="U28" s="3">
        <v>0</v>
      </c>
      <c r="V28" s="3">
        <v>0</v>
      </c>
      <c r="W28" s="3">
        <f t="shared" si="7"/>
        <v>0</v>
      </c>
      <c r="X28" s="3">
        <v>0</v>
      </c>
      <c r="Y28" s="3">
        <v>0</v>
      </c>
      <c r="Z28" s="3">
        <v>0</v>
      </c>
      <c r="AA28" s="3">
        <f t="shared" si="8"/>
        <v>0</v>
      </c>
      <c r="AB28" s="3">
        <v>2</v>
      </c>
      <c r="AC28" s="3">
        <v>229</v>
      </c>
      <c r="AD28" s="3">
        <v>1</v>
      </c>
      <c r="AE28" s="3">
        <f t="shared" si="9"/>
        <v>230</v>
      </c>
      <c r="AF28" s="3">
        <v>2</v>
      </c>
      <c r="AG28" s="3">
        <v>106</v>
      </c>
      <c r="AH28" s="3">
        <v>0</v>
      </c>
      <c r="AI28" s="3">
        <f t="shared" si="10"/>
        <v>106</v>
      </c>
      <c r="AJ28" s="3">
        <v>5</v>
      </c>
      <c r="AK28" s="3">
        <v>221</v>
      </c>
      <c r="AL28" s="3">
        <v>0</v>
      </c>
      <c r="AM28" s="3">
        <f t="shared" si="11"/>
        <v>221</v>
      </c>
      <c r="AN28" s="3">
        <v>4</v>
      </c>
      <c r="AO28" s="3">
        <v>70</v>
      </c>
      <c r="AP28" s="3">
        <v>0</v>
      </c>
      <c r="AQ28" s="3">
        <f t="shared" si="12"/>
        <v>70</v>
      </c>
    </row>
    <row r="29" spans="2:43" ht="12" customHeight="1">
      <c r="B29" s="29"/>
      <c r="C29" s="7" t="s">
        <v>1</v>
      </c>
      <c r="D29" s="3">
        <f t="shared" si="0"/>
        <v>159</v>
      </c>
      <c r="E29" s="3">
        <f t="shared" si="1"/>
        <v>21339</v>
      </c>
      <c r="F29" s="3">
        <f t="shared" si="2"/>
        <v>5804</v>
      </c>
      <c r="G29" s="3">
        <f t="shared" si="3"/>
        <v>27143</v>
      </c>
      <c r="H29" s="3">
        <v>1</v>
      </c>
      <c r="I29" s="3">
        <v>5156</v>
      </c>
      <c r="J29" s="3">
        <v>40</v>
      </c>
      <c r="K29" s="3">
        <f t="shared" si="13"/>
        <v>5196</v>
      </c>
      <c r="L29" s="3">
        <v>2</v>
      </c>
      <c r="M29" s="3">
        <v>2459</v>
      </c>
      <c r="N29" s="3">
        <v>464</v>
      </c>
      <c r="O29" s="3">
        <f t="shared" si="5"/>
        <v>2923</v>
      </c>
      <c r="P29" s="3">
        <v>7</v>
      </c>
      <c r="Q29" s="3">
        <v>3525</v>
      </c>
      <c r="R29" s="3">
        <v>621</v>
      </c>
      <c r="S29" s="3">
        <f t="shared" si="6"/>
        <v>4146</v>
      </c>
      <c r="T29" s="3">
        <v>9</v>
      </c>
      <c r="U29" s="3">
        <v>1797</v>
      </c>
      <c r="V29" s="3">
        <v>1876</v>
      </c>
      <c r="W29" s="3">
        <f t="shared" si="7"/>
        <v>3673</v>
      </c>
      <c r="X29" s="3">
        <v>16</v>
      </c>
      <c r="Y29" s="3">
        <v>3234</v>
      </c>
      <c r="Z29" s="3">
        <v>643</v>
      </c>
      <c r="AA29" s="3">
        <f t="shared" si="8"/>
        <v>3877</v>
      </c>
      <c r="AB29" s="3">
        <v>24</v>
      </c>
      <c r="AC29" s="3">
        <v>2396</v>
      </c>
      <c r="AD29" s="3">
        <v>1203</v>
      </c>
      <c r="AE29" s="3">
        <f t="shared" si="9"/>
        <v>3599</v>
      </c>
      <c r="AF29" s="3">
        <v>31</v>
      </c>
      <c r="AG29" s="3">
        <v>1752</v>
      </c>
      <c r="AH29" s="3">
        <v>551</v>
      </c>
      <c r="AI29" s="3">
        <f t="shared" si="10"/>
        <v>2303</v>
      </c>
      <c r="AJ29" s="3">
        <v>18</v>
      </c>
      <c r="AK29" s="3">
        <v>528</v>
      </c>
      <c r="AL29" s="3">
        <v>174</v>
      </c>
      <c r="AM29" s="3">
        <f t="shared" si="11"/>
        <v>702</v>
      </c>
      <c r="AN29" s="3">
        <v>51</v>
      </c>
      <c r="AO29" s="3">
        <v>492</v>
      </c>
      <c r="AP29" s="3">
        <v>232</v>
      </c>
      <c r="AQ29" s="3">
        <f t="shared" si="12"/>
        <v>724</v>
      </c>
    </row>
    <row r="30" spans="2:43" ht="12.75" thickBot="1">
      <c r="B30" s="31"/>
      <c r="C30" s="12" t="s">
        <v>6</v>
      </c>
      <c r="D30" s="11">
        <f t="shared" si="0"/>
        <v>216</v>
      </c>
      <c r="E30" s="11">
        <f t="shared" si="1"/>
        <v>16669</v>
      </c>
      <c r="F30" s="11">
        <f t="shared" si="2"/>
        <v>7281</v>
      </c>
      <c r="G30" s="10">
        <f t="shared" si="3"/>
        <v>23950</v>
      </c>
      <c r="H30" s="10">
        <v>0</v>
      </c>
      <c r="I30" s="10">
        <v>0</v>
      </c>
      <c r="J30" s="10">
        <v>0</v>
      </c>
      <c r="K30" s="10">
        <f t="shared" si="13"/>
        <v>0</v>
      </c>
      <c r="L30" s="10">
        <v>1</v>
      </c>
      <c r="M30" s="10">
        <v>1835</v>
      </c>
      <c r="N30" s="10">
        <v>1175</v>
      </c>
      <c r="O30" s="10">
        <f t="shared" si="5"/>
        <v>3010</v>
      </c>
      <c r="P30" s="10">
        <v>6</v>
      </c>
      <c r="Q30" s="10">
        <v>2030</v>
      </c>
      <c r="R30" s="10">
        <v>1297</v>
      </c>
      <c r="S30" s="10">
        <f t="shared" si="6"/>
        <v>3327</v>
      </c>
      <c r="T30" s="10">
        <v>8</v>
      </c>
      <c r="U30" s="10">
        <v>1747</v>
      </c>
      <c r="V30" s="10">
        <v>1134</v>
      </c>
      <c r="W30" s="10">
        <f t="shared" si="7"/>
        <v>2881</v>
      </c>
      <c r="X30" s="10">
        <v>17</v>
      </c>
      <c r="Y30" s="10">
        <v>3203</v>
      </c>
      <c r="Z30" s="10">
        <v>1015</v>
      </c>
      <c r="AA30" s="10">
        <f t="shared" si="8"/>
        <v>4218</v>
      </c>
      <c r="AB30" s="10">
        <v>38</v>
      </c>
      <c r="AC30" s="10">
        <v>3712</v>
      </c>
      <c r="AD30" s="10">
        <v>1607</v>
      </c>
      <c r="AE30" s="10">
        <f t="shared" si="9"/>
        <v>5319</v>
      </c>
      <c r="AF30" s="10">
        <v>42</v>
      </c>
      <c r="AG30" s="10">
        <v>2205</v>
      </c>
      <c r="AH30" s="10">
        <v>636</v>
      </c>
      <c r="AI30" s="10">
        <f t="shared" si="10"/>
        <v>2841</v>
      </c>
      <c r="AJ30" s="10">
        <v>33</v>
      </c>
      <c r="AK30" s="10">
        <v>1057</v>
      </c>
      <c r="AL30" s="10">
        <v>214</v>
      </c>
      <c r="AM30" s="10">
        <f t="shared" si="11"/>
        <v>1271</v>
      </c>
      <c r="AN30" s="10">
        <v>71</v>
      </c>
      <c r="AO30" s="10">
        <v>880</v>
      </c>
      <c r="AP30" s="10">
        <v>203</v>
      </c>
      <c r="AQ30" s="10">
        <f t="shared" si="12"/>
        <v>1083</v>
      </c>
    </row>
    <row r="31" spans="2:43" ht="12.75" thickTop="1">
      <c r="B31" s="28" t="s">
        <v>5</v>
      </c>
      <c r="C31" s="7" t="s">
        <v>4</v>
      </c>
      <c r="D31" s="9">
        <f t="shared" si="0"/>
        <v>595</v>
      </c>
      <c r="E31" s="9">
        <f t="shared" si="1"/>
        <v>97686</v>
      </c>
      <c r="F31" s="9">
        <f t="shared" si="2"/>
        <v>27646</v>
      </c>
      <c r="G31" s="8">
        <f t="shared" si="3"/>
        <v>125332</v>
      </c>
      <c r="H31" s="8">
        <v>1</v>
      </c>
      <c r="I31" s="8">
        <v>11662</v>
      </c>
      <c r="J31" s="8">
        <v>894</v>
      </c>
      <c r="K31" s="8">
        <f t="shared" si="13"/>
        <v>12556</v>
      </c>
      <c r="L31" s="8">
        <v>21</v>
      </c>
      <c r="M31" s="8">
        <v>26109</v>
      </c>
      <c r="N31" s="8">
        <v>6830</v>
      </c>
      <c r="O31" s="8">
        <f t="shared" si="5"/>
        <v>32939</v>
      </c>
      <c r="P31" s="8">
        <v>31</v>
      </c>
      <c r="Q31" s="8">
        <v>16856</v>
      </c>
      <c r="R31" s="8">
        <v>4643</v>
      </c>
      <c r="S31" s="8">
        <f t="shared" si="6"/>
        <v>21499</v>
      </c>
      <c r="T31" s="8">
        <v>47</v>
      </c>
      <c r="U31" s="8">
        <v>13185</v>
      </c>
      <c r="V31" s="8">
        <v>5311</v>
      </c>
      <c r="W31" s="8">
        <f t="shared" si="7"/>
        <v>18496</v>
      </c>
      <c r="X31" s="8">
        <v>54</v>
      </c>
      <c r="Y31" s="8">
        <v>9726</v>
      </c>
      <c r="Z31" s="8">
        <v>3143</v>
      </c>
      <c r="AA31" s="8">
        <f t="shared" si="8"/>
        <v>12869</v>
      </c>
      <c r="AB31" s="8">
        <v>93</v>
      </c>
      <c r="AC31" s="8">
        <v>10244</v>
      </c>
      <c r="AD31" s="8">
        <v>3239</v>
      </c>
      <c r="AE31" s="8">
        <f t="shared" si="9"/>
        <v>13483</v>
      </c>
      <c r="AF31" s="8">
        <v>114</v>
      </c>
      <c r="AG31" s="8">
        <v>5803</v>
      </c>
      <c r="AH31" s="8">
        <v>2317</v>
      </c>
      <c r="AI31" s="8">
        <f t="shared" si="10"/>
        <v>8120</v>
      </c>
      <c r="AJ31" s="8">
        <v>78</v>
      </c>
      <c r="AK31" s="8">
        <v>2197</v>
      </c>
      <c r="AL31" s="8">
        <v>740</v>
      </c>
      <c r="AM31" s="8">
        <f t="shared" si="11"/>
        <v>2937</v>
      </c>
      <c r="AN31" s="8">
        <v>156</v>
      </c>
      <c r="AO31" s="8">
        <v>1904</v>
      </c>
      <c r="AP31" s="8">
        <v>529</v>
      </c>
      <c r="AQ31" s="8">
        <f t="shared" si="12"/>
        <v>2433</v>
      </c>
    </row>
    <row r="32" spans="2:43" ht="12" customHeight="1">
      <c r="B32" s="29"/>
      <c r="C32" s="5" t="s">
        <v>3</v>
      </c>
      <c r="D32" s="3">
        <f t="shared" si="0"/>
        <v>100</v>
      </c>
      <c r="E32" s="3">
        <f t="shared" si="1"/>
        <v>4218</v>
      </c>
      <c r="F32" s="3">
        <f t="shared" si="2"/>
        <v>4342</v>
      </c>
      <c r="G32" s="3">
        <f t="shared" si="3"/>
        <v>8560</v>
      </c>
      <c r="H32" s="3">
        <v>0</v>
      </c>
      <c r="I32" s="3">
        <v>0</v>
      </c>
      <c r="J32" s="3">
        <v>0</v>
      </c>
      <c r="K32" s="3">
        <f t="shared" si="13"/>
        <v>0</v>
      </c>
      <c r="L32" s="3">
        <v>1</v>
      </c>
      <c r="M32" s="3">
        <v>283</v>
      </c>
      <c r="N32" s="3">
        <v>855</v>
      </c>
      <c r="O32" s="3">
        <f t="shared" si="5"/>
        <v>1138</v>
      </c>
      <c r="P32" s="3">
        <v>0</v>
      </c>
      <c r="Q32" s="3">
        <v>0</v>
      </c>
      <c r="R32" s="3">
        <v>0</v>
      </c>
      <c r="S32" s="3">
        <f t="shared" si="6"/>
        <v>0</v>
      </c>
      <c r="T32" s="3">
        <v>4</v>
      </c>
      <c r="U32" s="3">
        <v>407</v>
      </c>
      <c r="V32" s="3">
        <v>1010</v>
      </c>
      <c r="W32" s="3">
        <f t="shared" si="7"/>
        <v>1417</v>
      </c>
      <c r="X32" s="3">
        <v>5</v>
      </c>
      <c r="Y32" s="3">
        <v>824</v>
      </c>
      <c r="Z32" s="3">
        <v>409</v>
      </c>
      <c r="AA32" s="3">
        <f t="shared" si="8"/>
        <v>1233</v>
      </c>
      <c r="AB32" s="3">
        <v>19</v>
      </c>
      <c r="AC32" s="3">
        <v>1329</v>
      </c>
      <c r="AD32" s="3">
        <v>1405</v>
      </c>
      <c r="AE32" s="3">
        <f t="shared" si="9"/>
        <v>2734</v>
      </c>
      <c r="AF32" s="3">
        <v>11</v>
      </c>
      <c r="AG32" s="3">
        <v>588</v>
      </c>
      <c r="AH32" s="3">
        <v>246</v>
      </c>
      <c r="AI32" s="3">
        <f t="shared" si="10"/>
        <v>834</v>
      </c>
      <c r="AJ32" s="3">
        <v>18</v>
      </c>
      <c r="AK32" s="3">
        <v>453</v>
      </c>
      <c r="AL32" s="3">
        <v>224</v>
      </c>
      <c r="AM32" s="3">
        <f t="shared" si="11"/>
        <v>677</v>
      </c>
      <c r="AN32" s="3">
        <v>42</v>
      </c>
      <c r="AO32" s="3">
        <v>334</v>
      </c>
      <c r="AP32" s="3">
        <v>193</v>
      </c>
      <c r="AQ32" s="3">
        <f t="shared" si="12"/>
        <v>527</v>
      </c>
    </row>
    <row r="33" spans="2:43" ht="12" customHeight="1">
      <c r="B33" s="29"/>
      <c r="C33" s="7" t="s">
        <v>2</v>
      </c>
      <c r="D33" s="3">
        <f t="shared" si="0"/>
        <v>10</v>
      </c>
      <c r="E33" s="3">
        <f t="shared" si="1"/>
        <v>516</v>
      </c>
      <c r="F33" s="3">
        <f t="shared" si="2"/>
        <v>1</v>
      </c>
      <c r="G33" s="3">
        <f t="shared" si="3"/>
        <v>517</v>
      </c>
      <c r="H33" s="3">
        <v>0</v>
      </c>
      <c r="I33" s="3">
        <v>0</v>
      </c>
      <c r="J33" s="3">
        <v>0</v>
      </c>
      <c r="K33" s="3">
        <f t="shared" si="13"/>
        <v>0</v>
      </c>
      <c r="L33" s="3">
        <v>0</v>
      </c>
      <c r="M33" s="3">
        <v>0</v>
      </c>
      <c r="N33" s="3">
        <v>0</v>
      </c>
      <c r="O33" s="3">
        <f t="shared" si="5"/>
        <v>0</v>
      </c>
      <c r="P33" s="3">
        <v>0</v>
      </c>
      <c r="Q33" s="3">
        <v>0</v>
      </c>
      <c r="R33" s="3">
        <v>0</v>
      </c>
      <c r="S33" s="3">
        <f t="shared" si="6"/>
        <v>0</v>
      </c>
      <c r="T33" s="3">
        <v>0</v>
      </c>
      <c r="U33" s="3">
        <v>0</v>
      </c>
      <c r="V33" s="3">
        <v>0</v>
      </c>
      <c r="W33" s="3">
        <f t="shared" si="7"/>
        <v>0</v>
      </c>
      <c r="X33" s="3">
        <v>0</v>
      </c>
      <c r="Y33" s="3">
        <v>0</v>
      </c>
      <c r="Z33" s="3">
        <v>0</v>
      </c>
      <c r="AA33" s="3">
        <f t="shared" si="8"/>
        <v>0</v>
      </c>
      <c r="AB33" s="3">
        <v>2</v>
      </c>
      <c r="AC33" s="3">
        <v>229</v>
      </c>
      <c r="AD33" s="3">
        <v>1</v>
      </c>
      <c r="AE33" s="3">
        <f t="shared" si="9"/>
        <v>230</v>
      </c>
      <c r="AF33" s="3">
        <v>1</v>
      </c>
      <c r="AG33" s="3">
        <v>56</v>
      </c>
      <c r="AH33" s="3">
        <v>0</v>
      </c>
      <c r="AI33" s="3">
        <f t="shared" si="10"/>
        <v>56</v>
      </c>
      <c r="AJ33" s="3">
        <v>4</v>
      </c>
      <c r="AK33" s="3">
        <v>177</v>
      </c>
      <c r="AL33" s="3">
        <v>0</v>
      </c>
      <c r="AM33" s="3">
        <f t="shared" si="11"/>
        <v>177</v>
      </c>
      <c r="AN33" s="3">
        <v>3</v>
      </c>
      <c r="AO33" s="3">
        <v>54</v>
      </c>
      <c r="AP33" s="3">
        <v>0</v>
      </c>
      <c r="AQ33" s="3">
        <f t="shared" si="12"/>
        <v>54</v>
      </c>
    </row>
    <row r="34" spans="2:43" ht="12" customHeight="1">
      <c r="B34" s="29"/>
      <c r="C34" s="5" t="s">
        <v>1</v>
      </c>
      <c r="D34" s="3">
        <f t="shared" si="0"/>
        <v>280</v>
      </c>
      <c r="E34" s="3">
        <f t="shared" si="1"/>
        <v>37600</v>
      </c>
      <c r="F34" s="3">
        <f t="shared" si="2"/>
        <v>13001</v>
      </c>
      <c r="G34" s="3">
        <f t="shared" si="3"/>
        <v>50601</v>
      </c>
      <c r="H34" s="3">
        <v>0</v>
      </c>
      <c r="I34" s="3">
        <v>0</v>
      </c>
      <c r="J34" s="3">
        <v>0</v>
      </c>
      <c r="K34" s="3">
        <f t="shared" si="13"/>
        <v>0</v>
      </c>
      <c r="L34" s="3">
        <v>10</v>
      </c>
      <c r="M34" s="3">
        <v>13083</v>
      </c>
      <c r="N34" s="3">
        <v>3317</v>
      </c>
      <c r="O34" s="3">
        <f t="shared" si="5"/>
        <v>16400</v>
      </c>
      <c r="P34" s="3">
        <v>7</v>
      </c>
      <c r="Q34" s="3">
        <v>4409</v>
      </c>
      <c r="R34" s="3">
        <v>703</v>
      </c>
      <c r="S34" s="3">
        <f t="shared" si="6"/>
        <v>5112</v>
      </c>
      <c r="T34" s="3">
        <v>22</v>
      </c>
      <c r="U34" s="3">
        <v>5262</v>
      </c>
      <c r="V34" s="3">
        <v>3237</v>
      </c>
      <c r="W34" s="3">
        <f t="shared" si="7"/>
        <v>8499</v>
      </c>
      <c r="X34" s="3">
        <v>23</v>
      </c>
      <c r="Y34" s="3">
        <v>3638</v>
      </c>
      <c r="Z34" s="3">
        <v>1629</v>
      </c>
      <c r="AA34" s="3">
        <f t="shared" si="8"/>
        <v>5267</v>
      </c>
      <c r="AB34" s="3">
        <v>61</v>
      </c>
      <c r="AC34" s="3">
        <v>6289</v>
      </c>
      <c r="AD34" s="3">
        <v>2486</v>
      </c>
      <c r="AE34" s="3">
        <f t="shared" si="9"/>
        <v>8775</v>
      </c>
      <c r="AF34" s="3">
        <v>53</v>
      </c>
      <c r="AG34" s="3">
        <v>2712</v>
      </c>
      <c r="AH34" s="3">
        <v>1124</v>
      </c>
      <c r="AI34" s="3">
        <f t="shared" si="10"/>
        <v>3836</v>
      </c>
      <c r="AJ34" s="3">
        <v>46</v>
      </c>
      <c r="AK34" s="3">
        <v>1419</v>
      </c>
      <c r="AL34" s="3">
        <v>377</v>
      </c>
      <c r="AM34" s="3">
        <f t="shared" si="11"/>
        <v>1796</v>
      </c>
      <c r="AN34" s="3">
        <v>58</v>
      </c>
      <c r="AO34" s="3">
        <v>788</v>
      </c>
      <c r="AP34" s="3">
        <v>128</v>
      </c>
      <c r="AQ34" s="3">
        <f t="shared" si="12"/>
        <v>916</v>
      </c>
    </row>
    <row r="35" spans="2:43" ht="12" customHeight="1">
      <c r="B35" s="30"/>
      <c r="C35" s="4" t="s">
        <v>0</v>
      </c>
      <c r="D35" s="3">
        <f t="shared" si="0"/>
        <v>357</v>
      </c>
      <c r="E35" s="3">
        <f t="shared" si="1"/>
        <v>29788</v>
      </c>
      <c r="F35" s="3">
        <f t="shared" si="2"/>
        <v>14541</v>
      </c>
      <c r="G35" s="3">
        <f t="shared" si="3"/>
        <v>44329</v>
      </c>
      <c r="H35" s="3">
        <v>2</v>
      </c>
      <c r="I35" s="3">
        <v>5156</v>
      </c>
      <c r="J35" s="3">
        <v>40</v>
      </c>
      <c r="K35" s="3">
        <f t="shared" si="13"/>
        <v>5196</v>
      </c>
      <c r="L35" s="3">
        <v>2</v>
      </c>
      <c r="M35" s="3">
        <v>2944</v>
      </c>
      <c r="N35" s="3">
        <v>1713</v>
      </c>
      <c r="O35" s="3">
        <f t="shared" si="5"/>
        <v>4657</v>
      </c>
      <c r="P35" s="3">
        <v>10</v>
      </c>
      <c r="Q35" s="3">
        <v>2531</v>
      </c>
      <c r="R35" s="3">
        <v>3289</v>
      </c>
      <c r="S35" s="3">
        <f t="shared" si="6"/>
        <v>5820</v>
      </c>
      <c r="T35" s="3">
        <v>15</v>
      </c>
      <c r="U35" s="3">
        <v>2845</v>
      </c>
      <c r="V35" s="3">
        <v>2751</v>
      </c>
      <c r="W35" s="3">
        <f t="shared" si="7"/>
        <v>5596</v>
      </c>
      <c r="X35" s="3">
        <v>23</v>
      </c>
      <c r="Y35" s="3">
        <v>4323</v>
      </c>
      <c r="Z35" s="3">
        <v>1294</v>
      </c>
      <c r="AA35" s="3">
        <f t="shared" si="8"/>
        <v>5617</v>
      </c>
      <c r="AB35" s="3">
        <v>57</v>
      </c>
      <c r="AC35" s="3">
        <v>5069</v>
      </c>
      <c r="AD35" s="3">
        <v>2983</v>
      </c>
      <c r="AE35" s="3">
        <f t="shared" si="9"/>
        <v>8052</v>
      </c>
      <c r="AF35" s="3">
        <v>81</v>
      </c>
      <c r="AG35" s="3">
        <v>4097</v>
      </c>
      <c r="AH35" s="3">
        <v>1659</v>
      </c>
      <c r="AI35" s="3">
        <f t="shared" si="10"/>
        <v>5756</v>
      </c>
      <c r="AJ35" s="3">
        <v>46</v>
      </c>
      <c r="AK35" s="3">
        <v>1405</v>
      </c>
      <c r="AL35" s="3">
        <v>410</v>
      </c>
      <c r="AM35" s="3">
        <f t="shared" si="11"/>
        <v>1815</v>
      </c>
      <c r="AN35" s="3">
        <v>121</v>
      </c>
      <c r="AO35" s="3">
        <v>1418</v>
      </c>
      <c r="AP35" s="3">
        <v>402</v>
      </c>
      <c r="AQ35" s="3">
        <f t="shared" si="12"/>
        <v>1820</v>
      </c>
    </row>
    <row r="37" ht="12">
      <c r="B37" s="21" t="s">
        <v>58</v>
      </c>
    </row>
  </sheetData>
  <mergeCells count="36">
    <mergeCell ref="B21:B25"/>
    <mergeCell ref="B26:B30"/>
    <mergeCell ref="B31:B35"/>
    <mergeCell ref="X4:X5"/>
    <mergeCell ref="U4:W4"/>
    <mergeCell ref="Q4:S4"/>
    <mergeCell ref="D4:D5"/>
    <mergeCell ref="E4:G4"/>
    <mergeCell ref="H4:H5"/>
    <mergeCell ref="I4:K4"/>
    <mergeCell ref="B4:C4"/>
    <mergeCell ref="B5:C5"/>
    <mergeCell ref="AB4:AB5"/>
    <mergeCell ref="Y4:AA4"/>
    <mergeCell ref="L4:L5"/>
    <mergeCell ref="M4:O4"/>
    <mergeCell ref="P4:P5"/>
    <mergeCell ref="X3:AA3"/>
    <mergeCell ref="AB3:AE3"/>
    <mergeCell ref="AN4:AN5"/>
    <mergeCell ref="T4:T5"/>
    <mergeCell ref="AF4:AF5"/>
    <mergeCell ref="AG4:AI4"/>
    <mergeCell ref="AJ4:AJ5"/>
    <mergeCell ref="AK4:AM4"/>
    <mergeCell ref="AC4:AE4"/>
    <mergeCell ref="B1:J1"/>
    <mergeCell ref="AO4:AQ4"/>
    <mergeCell ref="AJ3:AM3"/>
    <mergeCell ref="AN3:AQ3"/>
    <mergeCell ref="AF3:AI3"/>
    <mergeCell ref="D3:G3"/>
    <mergeCell ref="H3:K3"/>
    <mergeCell ref="L3:O3"/>
    <mergeCell ref="P3:S3"/>
    <mergeCell ref="T3:W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2000-03-27T06:12:00Z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