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<sst xmlns="http://schemas.openxmlformats.org/spreadsheetml/2006/main" count="101" uniqueCount="59">
  <si>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　無　　　　　加　　　　　盟</t>
  </si>
  <si>
    <t>　そ　　　　　の　　　　　他</t>
  </si>
  <si>
    <t>　地　　方　　全　　労　　協</t>
  </si>
  <si>
    <t>　県　　　労　　　会　　　議</t>
  </si>
  <si>
    <t>　連　　　合　　　群　　　馬</t>
  </si>
  <si>
    <t>県内主要団体</t>
  </si>
  <si>
    <t>　無　　　　　加　　　　　盟</t>
  </si>
  <si>
    <t>　全　　　　　労　　　　　協</t>
  </si>
  <si>
    <t>　全　　　　　労　　　　　連</t>
  </si>
  <si>
    <t>　連　　　　　　　　　　　合</t>
  </si>
  <si>
    <t>全国主要団体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</si>
  <si>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</si>
  <si>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</si>
  <si>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</si>
  <si>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</si>
  <si>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</si>
  <si>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</si>
  <si>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</si>
  <si>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</si>
  <si>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</si>
  <si>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</si>
  <si>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</si>
  <si>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</si>
  <si>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</si>
  <si>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</si>
  <si>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</si>
  <si>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</si>
  <si>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</si>
  <si>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</si>
  <si>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</si>
  <si>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</si>
  <si>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</si>
  <si>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</si>
  <si>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>計</t>
  </si>
  <si>
    <t>計</t>
  </si>
  <si>
    <t>女性</t>
  </si>
  <si>
    <t>男性</t>
  </si>
  <si>
    <t>適用法規・加盟主要団体</t>
  </si>
  <si>
    <t>組   合   員   数</t>
  </si>
  <si>
    <t>組合数</t>
  </si>
  <si>
    <t>組合数</t>
  </si>
  <si>
    <t>組合数</t>
  </si>
  <si>
    <t>組   合   員   数</t>
  </si>
  <si>
    <t>産業・</t>
  </si>
  <si>
    <t>４９９人～３００人</t>
  </si>
  <si>
    <t xml:space="preserve">９９９人～５００人 </t>
  </si>
  <si>
    <t>４，９９９人～１，０００人</t>
  </si>
  <si>
    <t>５，０００人以上</t>
  </si>
  <si>
    <t xml:space="preserve">     合          計</t>
  </si>
  <si>
    <t>労働組合員数規模　　</t>
  </si>
  <si>
    <t xml:space="preserve">労働組合員数規模別･産業別・適用法規別・加盟主要団体別組合数及び組合員数 </t>
  </si>
  <si>
    <t>２９９人～２００人</t>
  </si>
  <si>
    <t xml:space="preserve"> １９９人～１００人</t>
  </si>
  <si>
    <t>９９～５０人</t>
  </si>
  <si>
    <t>４９～３０人</t>
  </si>
  <si>
    <t>２９人以下</t>
  </si>
  <si>
    <t>資料：県労働政策課</t>
  </si>
  <si>
    <t xml:space="preserve">  全　　　産　　　業　　　計</t>
  </si>
  <si>
    <t xml:space="preserve"> (非独立組合を含まない）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</si>
</sst>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37" fontId="1" fillId="0" borderId="6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>
      <alignment horizontal="right" vertical="center"/>
    </xf>
    <xf numFmtId="37" fontId="1" fillId="0" borderId="8" xfId="0" applyNumberFormat="1" applyFont="1" applyBorder="1" applyAlignment="1">
      <alignment horizontal="right" vertical="center"/>
    </xf>
    <xf numFmtId="37" fontId="1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0</xdr:rowOff>
    </xdr:from>
    <xdr:to>
      <xdr:col>3</xdr:col>
      <xdr:colOff>28575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4578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2162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5" sqref="E35"/>
    </sheetView>
  </sheetViews>
  <sheetFormatPr defaultColWidth="9.00390625" defaultRowHeight="13.5"/>
  <cols>
    <col min="1" max="2" width="2.625" style="1" customWidth="1"/>
    <col min="3" max="3" width="25.625" style="2" customWidth="1"/>
    <col min="4" max="4" width="6.625" style="1" customWidth="1"/>
    <col min="5" max="7" width="7.625" style="1" customWidth="1"/>
    <col min="8" max="8" width="6.625" style="1" customWidth="1"/>
    <col min="9" max="11" width="7.625" style="1" customWidth="1"/>
    <col min="12" max="12" width="6.625" style="1" customWidth="1"/>
    <col min="13" max="15" width="7.625" style="1" customWidth="1"/>
    <col min="16" max="16" width="6.625" style="1" customWidth="1"/>
    <col min="17" max="19" width="7.625" style="1" customWidth="1"/>
    <col min="20" max="20" width="6.625" style="1" customWidth="1"/>
    <col min="21" max="23" width="7.625" style="1" customWidth="1"/>
    <col min="24" max="24" width="6.625" style="1" customWidth="1"/>
    <col min="25" max="27" width="7.625" style="1" customWidth="1"/>
    <col min="28" max="28" width="6.625" style="1" customWidth="1"/>
    <col min="29" max="31" width="7.625" style="1" customWidth="1"/>
    <col min="32" max="32" width="6.625" style="1" customWidth="1"/>
    <col min="33" max="35" width="7.625" style="1" customWidth="1"/>
    <col min="36" max="36" width="6.625" style="1" customWidth="1"/>
    <col min="37" max="39" width="7.625" style="1" customWidth="1"/>
    <col min="40" max="40" width="6.625" style="1" customWidth="1"/>
    <col min="41" max="43" width="7.625" style="1" customWidth="1"/>
    <col min="44" max="16384" width="9.00390625" style="1" customWidth="1"/>
  </cols>
  <sheetData>
    <row r="1" spans="2:10" ht="14.25" customHeight="1">
      <c r="B1" s="37" t="s">
        <v>50</v>
      </c>
      <c r="C1" s="37"/>
      <c r="D1" s="37"/>
      <c r="E1" s="37"/>
      <c r="F1" s="37"/>
      <c r="G1" s="37"/>
      <c r="H1" s="37"/>
      <c r="I1" s="37"/>
      <c r="J1" s="37"/>
    </row>
    <row r="2" ht="12" customHeight="1">
      <c r="AO2" s="1" t="s">
        <v>58</v>
      </c>
    </row>
    <row r="3" spans="2:43" ht="13.5">
      <c r="B3" s="22"/>
      <c r="C3" s="23" t="s">
        <v>49</v>
      </c>
      <c r="D3" s="30" t="s">
        <v>48</v>
      </c>
      <c r="E3" s="31"/>
      <c r="F3" s="31"/>
      <c r="G3" s="32"/>
      <c r="H3" s="30" t="s">
        <v>47</v>
      </c>
      <c r="I3" s="31"/>
      <c r="J3" s="31"/>
      <c r="K3" s="32"/>
      <c r="L3" s="30" t="s">
        <v>46</v>
      </c>
      <c r="M3" s="31"/>
      <c r="N3" s="31"/>
      <c r="O3" s="32"/>
      <c r="P3" s="30" t="s">
        <v>45</v>
      </c>
      <c r="Q3" s="31"/>
      <c r="R3" s="31"/>
      <c r="S3" s="32"/>
      <c r="T3" s="30" t="s">
        <v>44</v>
      </c>
      <c r="U3" s="31"/>
      <c r="V3" s="31"/>
      <c r="W3" s="32"/>
      <c r="X3" s="30" t="s">
        <v>51</v>
      </c>
      <c r="Y3" s="31"/>
      <c r="Z3" s="31"/>
      <c r="AA3" s="32"/>
      <c r="AB3" s="30" t="s">
        <v>52</v>
      </c>
      <c r="AC3" s="31"/>
      <c r="AD3" s="31"/>
      <c r="AE3" s="32"/>
      <c r="AF3" s="30" t="s">
        <v>53</v>
      </c>
      <c r="AG3" s="31"/>
      <c r="AH3" s="31"/>
      <c r="AI3" s="32"/>
      <c r="AJ3" s="30" t="s">
        <v>54</v>
      </c>
      <c r="AK3" s="31"/>
      <c r="AL3" s="31"/>
      <c r="AM3" s="32"/>
      <c r="AN3" s="30" t="s">
        <v>55</v>
      </c>
      <c r="AO3" s="31"/>
      <c r="AP3" s="31"/>
      <c r="AQ3" s="32"/>
    </row>
    <row r="4" spans="2:43" ht="13.5">
      <c r="B4" s="33" t="s">
        <v>43</v>
      </c>
      <c r="C4" s="34"/>
      <c r="D4" s="28" t="s">
        <v>41</v>
      </c>
      <c r="E4" s="30" t="s">
        <v>42</v>
      </c>
      <c r="F4" s="31"/>
      <c r="G4" s="32"/>
      <c r="H4" s="28" t="s">
        <v>39</v>
      </c>
      <c r="I4" s="30" t="s">
        <v>42</v>
      </c>
      <c r="J4" s="31"/>
      <c r="K4" s="32"/>
      <c r="L4" s="28" t="s">
        <v>39</v>
      </c>
      <c r="M4" s="30" t="s">
        <v>42</v>
      </c>
      <c r="N4" s="31"/>
      <c r="O4" s="32"/>
      <c r="P4" s="28" t="s">
        <v>39</v>
      </c>
      <c r="Q4" s="30" t="s">
        <v>42</v>
      </c>
      <c r="R4" s="31"/>
      <c r="S4" s="32"/>
      <c r="T4" s="28" t="s">
        <v>39</v>
      </c>
      <c r="U4" s="30" t="s">
        <v>42</v>
      </c>
      <c r="V4" s="31"/>
      <c r="W4" s="32"/>
      <c r="X4" s="28" t="s">
        <v>41</v>
      </c>
      <c r="Y4" s="30" t="s">
        <v>38</v>
      </c>
      <c r="Z4" s="31"/>
      <c r="AA4" s="32"/>
      <c r="AB4" s="28" t="s">
        <v>40</v>
      </c>
      <c r="AC4" s="30" t="s">
        <v>38</v>
      </c>
      <c r="AD4" s="31"/>
      <c r="AE4" s="32"/>
      <c r="AF4" s="28" t="s">
        <v>40</v>
      </c>
      <c r="AG4" s="30" t="s">
        <v>38</v>
      </c>
      <c r="AH4" s="31"/>
      <c r="AI4" s="32"/>
      <c r="AJ4" s="28" t="s">
        <v>40</v>
      </c>
      <c r="AK4" s="30" t="s">
        <v>38</v>
      </c>
      <c r="AL4" s="31"/>
      <c r="AM4" s="32"/>
      <c r="AN4" s="28" t="s">
        <v>40</v>
      </c>
      <c r="AO4" s="30" t="s">
        <v>38</v>
      </c>
      <c r="AP4" s="31"/>
      <c r="AQ4" s="32"/>
    </row>
    <row r="5" spans="2:43" ht="12" customHeight="1">
      <c r="B5" s="35" t="s">
        <v>37</v>
      </c>
      <c r="C5" s="36"/>
      <c r="D5" s="29"/>
      <c r="E5" s="19" t="s">
        <v>36</v>
      </c>
      <c r="F5" s="20" t="s">
        <v>35</v>
      </c>
      <c r="G5" s="19" t="s">
        <v>33</v>
      </c>
      <c r="H5" s="29"/>
      <c r="I5" s="19" t="s">
        <v>36</v>
      </c>
      <c r="J5" s="20" t="s">
        <v>35</v>
      </c>
      <c r="K5" s="19" t="s">
        <v>33</v>
      </c>
      <c r="L5" s="29"/>
      <c r="M5" s="19" t="s">
        <v>36</v>
      </c>
      <c r="N5" s="20" t="s">
        <v>35</v>
      </c>
      <c r="O5" s="19" t="s">
        <v>33</v>
      </c>
      <c r="P5" s="29"/>
      <c r="Q5" s="19" t="s">
        <v>36</v>
      </c>
      <c r="R5" s="20" t="s">
        <v>35</v>
      </c>
      <c r="S5" s="19" t="s">
        <v>33</v>
      </c>
      <c r="T5" s="29"/>
      <c r="U5" s="19" t="s">
        <v>36</v>
      </c>
      <c r="V5" s="20" t="s">
        <v>35</v>
      </c>
      <c r="W5" s="19" t="s">
        <v>33</v>
      </c>
      <c r="X5" s="29"/>
      <c r="Y5" s="19" t="s">
        <v>36</v>
      </c>
      <c r="Z5" s="20" t="s">
        <v>35</v>
      </c>
      <c r="AA5" s="19" t="s">
        <v>33</v>
      </c>
      <c r="AB5" s="29"/>
      <c r="AC5" s="19" t="s">
        <v>36</v>
      </c>
      <c r="AD5" s="20" t="s">
        <v>35</v>
      </c>
      <c r="AE5" s="19" t="s">
        <v>33</v>
      </c>
      <c r="AF5" s="29"/>
      <c r="AG5" s="19" t="s">
        <v>36</v>
      </c>
      <c r="AH5" s="20" t="s">
        <v>35</v>
      </c>
      <c r="AI5" s="19" t="s">
        <v>33</v>
      </c>
      <c r="AJ5" s="29"/>
      <c r="AK5" s="19" t="s">
        <v>36</v>
      </c>
      <c r="AL5" s="20" t="s">
        <v>35</v>
      </c>
      <c r="AM5" s="19" t="s">
        <v>33</v>
      </c>
      <c r="AN5" s="29"/>
      <c r="AO5" s="19" t="s">
        <v>36</v>
      </c>
      <c r="AP5" s="20" t="s">
        <v>35</v>
      </c>
      <c r="AQ5" s="19" t="s">
        <v>34</v>
      </c>
    </row>
    <row r="6" spans="2:43" ht="12">
      <c r="B6" s="15"/>
      <c r="C6" s="18" t="s">
        <v>57</v>
      </c>
      <c r="D6" s="3">
        <v>1006</v>
      </c>
      <c r="E6" s="3">
        <f>SUM(I6+M6+Q6+U6+Y6+AC6+AG6+AK6+AO6)</f>
        <v>127034</v>
      </c>
      <c r="F6" s="3">
        <f aca="true" t="shared" si="0" ref="F6:F34">SUM(J6+N6+R6+V6+Z6+AD6+AH6+AL6+AP6)</f>
        <v>46937</v>
      </c>
      <c r="G6" s="3">
        <f aca="true" t="shared" si="1" ref="G6:G34">SUM(E6:F6)</f>
        <v>173971</v>
      </c>
      <c r="H6" s="3">
        <f>SUM(H7:H20)</f>
        <v>2</v>
      </c>
      <c r="I6" s="3">
        <f>SUM(I7:I20)</f>
        <v>13196</v>
      </c>
      <c r="J6" s="3">
        <v>513</v>
      </c>
      <c r="K6" s="3">
        <f aca="true" t="shared" si="2" ref="K6:K21">SUM(I6:J6)</f>
        <v>13709</v>
      </c>
      <c r="L6" s="3">
        <f>SUM(L7:L20)</f>
        <v>21</v>
      </c>
      <c r="M6" s="3">
        <v>27614</v>
      </c>
      <c r="N6" s="3">
        <f>SUM(N7:N20)</f>
        <v>9409</v>
      </c>
      <c r="O6" s="3">
        <f aca="true" t="shared" si="3" ref="O6:O34">SUM(M6:N6)</f>
        <v>37023</v>
      </c>
      <c r="P6" s="3">
        <f>SUM(P7:P20)</f>
        <v>41</v>
      </c>
      <c r="Q6" s="3">
        <f>SUM(Q7:Q20)</f>
        <v>19744</v>
      </c>
      <c r="R6" s="3">
        <f>SUM(R7:R20)</f>
        <v>8056</v>
      </c>
      <c r="S6" s="3">
        <f aca="true" t="shared" si="4" ref="S6:S34">SUM(Q6:R6)</f>
        <v>27800</v>
      </c>
      <c r="T6" s="3">
        <f>SUM(T7:T20)</f>
        <v>68</v>
      </c>
      <c r="U6" s="3">
        <f>SUM(U7:U20)</f>
        <v>16789</v>
      </c>
      <c r="V6" s="3">
        <f>SUM(V7:V20)</f>
        <v>9778</v>
      </c>
      <c r="W6" s="3">
        <f aca="true" t="shared" si="5" ref="W6:W34">SUM(U6:V6)</f>
        <v>26567</v>
      </c>
      <c r="X6" s="3">
        <f>SUM(X7:X20)</f>
        <v>82</v>
      </c>
      <c r="Y6" s="3">
        <f>SUM(Y7:Y20)</f>
        <v>14744</v>
      </c>
      <c r="Z6" s="3">
        <f>SUM(Z7:Z20)</f>
        <v>5148</v>
      </c>
      <c r="AA6" s="3">
        <f aca="true" t="shared" si="6" ref="AA6:AA34">SUM(Y6:Z6)</f>
        <v>19892</v>
      </c>
      <c r="AB6" s="3">
        <f>SUM(AB7:AB20)</f>
        <v>175</v>
      </c>
      <c r="AC6" s="3">
        <f>SUM(AC7:AC20)</f>
        <v>17162</v>
      </c>
      <c r="AD6" s="3">
        <f>SUM(AD7:AD20)</f>
        <v>7669</v>
      </c>
      <c r="AE6" s="3">
        <f aca="true" t="shared" si="7" ref="AE6:AE34">SUM(AC6:AD6)</f>
        <v>24831</v>
      </c>
      <c r="AF6" s="3">
        <f>SUM(AF7:AF20)</f>
        <v>204</v>
      </c>
      <c r="AG6" s="3">
        <f>SUM(AG7:AG20)</f>
        <v>10488</v>
      </c>
      <c r="AH6" s="3">
        <f>SUM(AH7:AH20)</f>
        <v>4079</v>
      </c>
      <c r="AI6" s="3">
        <f aca="true" t="shared" si="8" ref="AI6:AI34">SUM(AG6:AH6)</f>
        <v>14567</v>
      </c>
      <c r="AJ6" s="3">
        <f>SUM(AJ7:AJ20)</f>
        <v>139</v>
      </c>
      <c r="AK6" s="3">
        <f>SUM(AK7:AK20)</f>
        <v>4097</v>
      </c>
      <c r="AL6" s="3">
        <f>SUM(AL7:AL20)</f>
        <v>1267</v>
      </c>
      <c r="AM6" s="3">
        <f aca="true" t="shared" si="9" ref="AM6:AM34">SUM(AK6:AL6)</f>
        <v>5364</v>
      </c>
      <c r="AN6" s="3">
        <f>SUM(AN7:AN20)</f>
        <v>274</v>
      </c>
      <c r="AO6" s="3">
        <f>SUM(AO7:AO20)</f>
        <v>3200</v>
      </c>
      <c r="AP6" s="3">
        <f>SUM(AP7:AP20)</f>
        <v>1018</v>
      </c>
      <c r="AQ6" s="3">
        <f aca="true" t="shared" si="10" ref="AQ6:AQ34">SUM(AO6:AP6)</f>
        <v>4218</v>
      </c>
    </row>
    <row r="7" spans="2:43" ht="12">
      <c r="B7" s="6"/>
      <c r="C7" s="16" t="s">
        <v>32</v>
      </c>
      <c r="D7" s="3">
        <f>SUM(H7+L7+P7+T7+X7+AB7+AF7+AJ7+AN7)</f>
        <v>0</v>
      </c>
      <c r="E7" s="3">
        <v>0</v>
      </c>
      <c r="F7" s="3">
        <f t="shared" si="0"/>
        <v>0</v>
      </c>
      <c r="G7" s="3">
        <f t="shared" si="1"/>
        <v>0</v>
      </c>
      <c r="H7" s="3">
        <v>0</v>
      </c>
      <c r="I7" s="3">
        <v>0</v>
      </c>
      <c r="J7" s="3">
        <v>0</v>
      </c>
      <c r="K7" s="3">
        <f t="shared" si="2"/>
        <v>0</v>
      </c>
      <c r="L7" s="3">
        <v>0</v>
      </c>
      <c r="M7" s="3">
        <v>0</v>
      </c>
      <c r="N7" s="3">
        <v>0</v>
      </c>
      <c r="O7" s="3">
        <f t="shared" si="3"/>
        <v>0</v>
      </c>
      <c r="P7" s="3">
        <v>0</v>
      </c>
      <c r="Q7" s="3">
        <v>0</v>
      </c>
      <c r="R7" s="3">
        <v>0</v>
      </c>
      <c r="S7" s="3">
        <f t="shared" si="4"/>
        <v>0</v>
      </c>
      <c r="T7" s="3">
        <v>0</v>
      </c>
      <c r="U7" s="3">
        <v>0</v>
      </c>
      <c r="V7" s="3">
        <v>0</v>
      </c>
      <c r="W7" s="3">
        <f t="shared" si="5"/>
        <v>0</v>
      </c>
      <c r="X7" s="3">
        <v>0</v>
      </c>
      <c r="Y7" s="3">
        <v>0</v>
      </c>
      <c r="Z7" s="3">
        <v>0</v>
      </c>
      <c r="AA7" s="3">
        <f t="shared" si="6"/>
        <v>0</v>
      </c>
      <c r="AB7" s="3">
        <v>0</v>
      </c>
      <c r="AC7" s="3">
        <v>0</v>
      </c>
      <c r="AD7" s="3">
        <v>0</v>
      </c>
      <c r="AE7" s="3">
        <f t="shared" si="7"/>
        <v>0</v>
      </c>
      <c r="AF7" s="3">
        <v>0</v>
      </c>
      <c r="AG7" s="3">
        <v>0</v>
      </c>
      <c r="AH7" s="3">
        <v>0</v>
      </c>
      <c r="AI7" s="3">
        <f t="shared" si="8"/>
        <v>0</v>
      </c>
      <c r="AJ7" s="3">
        <v>0</v>
      </c>
      <c r="AK7" s="3">
        <v>0</v>
      </c>
      <c r="AL7" s="3">
        <v>0</v>
      </c>
      <c r="AM7" s="3">
        <f t="shared" si="9"/>
        <v>0</v>
      </c>
      <c r="AN7" s="3">
        <v>0</v>
      </c>
      <c r="AO7" s="3">
        <v>0</v>
      </c>
      <c r="AP7" s="3">
        <v>0</v>
      </c>
      <c r="AQ7" s="3">
        <f t="shared" si="10"/>
        <v>0</v>
      </c>
    </row>
    <row r="8" spans="2:43" ht="12">
      <c r="B8" s="6"/>
      <c r="C8" s="16" t="s">
        <v>31</v>
      </c>
      <c r="D8" s="3">
        <f>SUM(H8+L8+P8+T8+X8+AB8+AF8+AJ8+AN8)</f>
        <v>14</v>
      </c>
      <c r="E8" s="3">
        <v>292</v>
      </c>
      <c r="F8" s="3">
        <f t="shared" si="0"/>
        <v>47</v>
      </c>
      <c r="G8" s="3">
        <f t="shared" si="1"/>
        <v>339</v>
      </c>
      <c r="H8" s="3">
        <v>0</v>
      </c>
      <c r="I8" s="3">
        <v>0</v>
      </c>
      <c r="J8" s="3">
        <v>0</v>
      </c>
      <c r="K8" s="3">
        <f t="shared" si="2"/>
        <v>0</v>
      </c>
      <c r="L8" s="3">
        <v>0</v>
      </c>
      <c r="M8" s="3">
        <v>0</v>
      </c>
      <c r="N8" s="3">
        <v>0</v>
      </c>
      <c r="O8" s="3">
        <f t="shared" si="3"/>
        <v>0</v>
      </c>
      <c r="P8" s="3">
        <v>0</v>
      </c>
      <c r="Q8" s="3">
        <v>0</v>
      </c>
      <c r="R8" s="3">
        <v>0</v>
      </c>
      <c r="S8" s="3">
        <f t="shared" si="4"/>
        <v>0</v>
      </c>
      <c r="T8" s="3">
        <v>0</v>
      </c>
      <c r="U8" s="3">
        <v>0</v>
      </c>
      <c r="V8" s="3">
        <v>0</v>
      </c>
      <c r="W8" s="3">
        <f t="shared" si="5"/>
        <v>0</v>
      </c>
      <c r="X8" s="3">
        <v>0</v>
      </c>
      <c r="Y8" s="3">
        <v>0</v>
      </c>
      <c r="Z8" s="3">
        <v>0</v>
      </c>
      <c r="AA8" s="3">
        <f t="shared" si="6"/>
        <v>0</v>
      </c>
      <c r="AB8" s="3">
        <v>0</v>
      </c>
      <c r="AC8" s="3">
        <v>0</v>
      </c>
      <c r="AD8" s="3">
        <v>0</v>
      </c>
      <c r="AE8" s="3">
        <f t="shared" si="7"/>
        <v>0</v>
      </c>
      <c r="AF8" s="3">
        <v>2</v>
      </c>
      <c r="AG8" s="3">
        <v>104</v>
      </c>
      <c r="AH8" s="3">
        <v>29</v>
      </c>
      <c r="AI8" s="3">
        <f t="shared" si="8"/>
        <v>133</v>
      </c>
      <c r="AJ8" s="3">
        <v>2</v>
      </c>
      <c r="AK8" s="3">
        <v>75</v>
      </c>
      <c r="AL8" s="3">
        <v>3</v>
      </c>
      <c r="AM8" s="3">
        <f t="shared" si="9"/>
        <v>78</v>
      </c>
      <c r="AN8" s="3">
        <v>10</v>
      </c>
      <c r="AO8" s="3">
        <v>113</v>
      </c>
      <c r="AP8" s="3">
        <v>15</v>
      </c>
      <c r="AQ8" s="3">
        <f t="shared" si="10"/>
        <v>128</v>
      </c>
    </row>
    <row r="9" spans="2:43" ht="12">
      <c r="B9" s="6" t="s">
        <v>30</v>
      </c>
      <c r="C9" s="16" t="s">
        <v>29</v>
      </c>
      <c r="D9" s="3">
        <f>SUM(H9+L9+P9+T9+X9+AB9+AF9+AJ9+AN9)</f>
        <v>0</v>
      </c>
      <c r="E9" s="3">
        <v>0</v>
      </c>
      <c r="F9" s="3">
        <f t="shared" si="0"/>
        <v>0</v>
      </c>
      <c r="G9" s="3">
        <f t="shared" si="1"/>
        <v>0</v>
      </c>
      <c r="H9" s="3">
        <v>0</v>
      </c>
      <c r="I9" s="3">
        <v>0</v>
      </c>
      <c r="J9" s="3">
        <v>0</v>
      </c>
      <c r="K9" s="3">
        <f t="shared" si="2"/>
        <v>0</v>
      </c>
      <c r="L9" s="3"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v>0</v>
      </c>
      <c r="S9" s="3">
        <f t="shared" si="4"/>
        <v>0</v>
      </c>
      <c r="T9" s="3">
        <v>0</v>
      </c>
      <c r="U9" s="3">
        <v>0</v>
      </c>
      <c r="V9" s="3">
        <v>0</v>
      </c>
      <c r="W9" s="3">
        <f t="shared" si="5"/>
        <v>0</v>
      </c>
      <c r="X9" s="3">
        <v>0</v>
      </c>
      <c r="Y9" s="3">
        <v>0</v>
      </c>
      <c r="Z9" s="3">
        <v>0</v>
      </c>
      <c r="AA9" s="3">
        <f t="shared" si="6"/>
        <v>0</v>
      </c>
      <c r="AB9" s="3">
        <v>0</v>
      </c>
      <c r="AC9" s="3">
        <v>0</v>
      </c>
      <c r="AD9" s="3">
        <v>0</v>
      </c>
      <c r="AE9" s="3">
        <f t="shared" si="7"/>
        <v>0</v>
      </c>
      <c r="AF9" s="3">
        <v>0</v>
      </c>
      <c r="AG9" s="3">
        <v>0</v>
      </c>
      <c r="AH9" s="3">
        <v>0</v>
      </c>
      <c r="AI9" s="3">
        <f t="shared" si="8"/>
        <v>0</v>
      </c>
      <c r="AJ9" s="3">
        <v>0</v>
      </c>
      <c r="AK9" s="3">
        <v>0</v>
      </c>
      <c r="AL9" s="3">
        <v>0</v>
      </c>
      <c r="AM9" s="3">
        <f t="shared" si="9"/>
        <v>0</v>
      </c>
      <c r="AN9" s="3">
        <v>0</v>
      </c>
      <c r="AO9" s="3">
        <v>0</v>
      </c>
      <c r="AP9" s="3">
        <v>0</v>
      </c>
      <c r="AQ9" s="3">
        <f t="shared" si="10"/>
        <v>0</v>
      </c>
    </row>
    <row r="10" spans="2:43" ht="12">
      <c r="B10" s="6"/>
      <c r="C10" s="16" t="s">
        <v>28</v>
      </c>
      <c r="D10" s="3">
        <f>SUM(H10+L10+P10+T10+X10+AB10+AF10+AJ10+AN10)</f>
        <v>1</v>
      </c>
      <c r="E10" s="3">
        <v>26</v>
      </c>
      <c r="F10" s="3">
        <f t="shared" si="0"/>
        <v>1</v>
      </c>
      <c r="G10" s="3">
        <f t="shared" si="1"/>
        <v>27</v>
      </c>
      <c r="H10" s="3">
        <v>0</v>
      </c>
      <c r="I10" s="3">
        <v>0</v>
      </c>
      <c r="J10" s="3">
        <v>0</v>
      </c>
      <c r="K10" s="3">
        <f t="shared" si="2"/>
        <v>0</v>
      </c>
      <c r="L10" s="3"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v>0</v>
      </c>
      <c r="S10" s="3">
        <f t="shared" si="4"/>
        <v>0</v>
      </c>
      <c r="T10" s="3">
        <v>0</v>
      </c>
      <c r="U10" s="3">
        <v>0</v>
      </c>
      <c r="V10" s="3">
        <v>0</v>
      </c>
      <c r="W10" s="3">
        <f t="shared" si="5"/>
        <v>0</v>
      </c>
      <c r="X10" s="3">
        <v>0</v>
      </c>
      <c r="Y10" s="3">
        <v>0</v>
      </c>
      <c r="Z10" s="3">
        <v>0</v>
      </c>
      <c r="AA10" s="3">
        <f t="shared" si="6"/>
        <v>0</v>
      </c>
      <c r="AB10" s="3">
        <v>0</v>
      </c>
      <c r="AC10" s="3">
        <v>0</v>
      </c>
      <c r="AD10" s="3">
        <v>0</v>
      </c>
      <c r="AE10" s="3">
        <f t="shared" si="7"/>
        <v>0</v>
      </c>
      <c r="AF10" s="3">
        <v>0</v>
      </c>
      <c r="AG10" s="3">
        <v>0</v>
      </c>
      <c r="AH10" s="3">
        <v>0</v>
      </c>
      <c r="AI10" s="3">
        <f t="shared" si="8"/>
        <v>0</v>
      </c>
      <c r="AJ10" s="3">
        <v>0</v>
      </c>
      <c r="AK10" s="3">
        <v>0</v>
      </c>
      <c r="AL10" s="3">
        <v>0</v>
      </c>
      <c r="AM10" s="3">
        <f t="shared" si="9"/>
        <v>0</v>
      </c>
      <c r="AN10" s="3">
        <v>1</v>
      </c>
      <c r="AO10" s="3">
        <v>26</v>
      </c>
      <c r="AP10" s="3">
        <v>1</v>
      </c>
      <c r="AQ10" s="3">
        <f t="shared" si="10"/>
        <v>27</v>
      </c>
    </row>
    <row r="11" spans="2:43" ht="12">
      <c r="B11" s="6"/>
      <c r="C11" s="16" t="s">
        <v>27</v>
      </c>
      <c r="D11" s="3">
        <v>27</v>
      </c>
      <c r="E11" s="3">
        <v>7414</v>
      </c>
      <c r="F11" s="3">
        <f t="shared" si="0"/>
        <v>313</v>
      </c>
      <c r="G11" s="3">
        <f t="shared" si="1"/>
        <v>7727</v>
      </c>
      <c r="H11" s="3">
        <v>1</v>
      </c>
      <c r="I11" s="3">
        <v>5500</v>
      </c>
      <c r="J11" s="3">
        <v>100</v>
      </c>
      <c r="K11" s="3">
        <f t="shared" si="2"/>
        <v>5600</v>
      </c>
      <c r="L11" s="3">
        <v>0</v>
      </c>
      <c r="M11" s="3">
        <v>0</v>
      </c>
      <c r="N11" s="3">
        <v>0</v>
      </c>
      <c r="O11" s="3">
        <f t="shared" si="3"/>
        <v>0</v>
      </c>
      <c r="P11" s="3">
        <v>0</v>
      </c>
      <c r="Q11" s="3">
        <v>0</v>
      </c>
      <c r="R11" s="3">
        <v>0</v>
      </c>
      <c r="S11" s="3">
        <f t="shared" si="4"/>
        <v>0</v>
      </c>
      <c r="T11" s="3">
        <v>1</v>
      </c>
      <c r="U11" s="3">
        <v>467</v>
      </c>
      <c r="V11" s="3">
        <v>29</v>
      </c>
      <c r="W11" s="3">
        <f t="shared" si="5"/>
        <v>496</v>
      </c>
      <c r="X11" s="3">
        <v>1</v>
      </c>
      <c r="Y11" s="3">
        <v>249</v>
      </c>
      <c r="Z11" s="3">
        <v>47</v>
      </c>
      <c r="AA11" s="3">
        <f t="shared" si="6"/>
        <v>296</v>
      </c>
      <c r="AB11" s="3">
        <v>3</v>
      </c>
      <c r="AC11" s="3">
        <v>405</v>
      </c>
      <c r="AD11" s="3">
        <v>20</v>
      </c>
      <c r="AE11" s="3">
        <f t="shared" si="7"/>
        <v>425</v>
      </c>
      <c r="AF11" s="3">
        <v>7</v>
      </c>
      <c r="AG11" s="3">
        <v>497</v>
      </c>
      <c r="AH11" s="3">
        <v>47</v>
      </c>
      <c r="AI11" s="3">
        <f t="shared" si="8"/>
        <v>544</v>
      </c>
      <c r="AJ11" s="3">
        <v>6</v>
      </c>
      <c r="AK11" s="3">
        <v>185</v>
      </c>
      <c r="AL11" s="3">
        <v>57</v>
      </c>
      <c r="AM11" s="3">
        <f t="shared" si="9"/>
        <v>242</v>
      </c>
      <c r="AN11" s="3">
        <v>8</v>
      </c>
      <c r="AO11" s="3">
        <v>111</v>
      </c>
      <c r="AP11" s="3">
        <v>13</v>
      </c>
      <c r="AQ11" s="3">
        <f t="shared" si="10"/>
        <v>124</v>
      </c>
    </row>
    <row r="12" spans="2:43" ht="12">
      <c r="B12" s="6"/>
      <c r="C12" s="16" t="s">
        <v>26</v>
      </c>
      <c r="D12" s="3">
        <v>297</v>
      </c>
      <c r="E12" s="3">
        <v>67952</v>
      </c>
      <c r="F12" s="3">
        <f t="shared" si="0"/>
        <v>13474</v>
      </c>
      <c r="G12" s="3">
        <f t="shared" si="1"/>
        <v>81426</v>
      </c>
      <c r="H12" s="3">
        <v>1</v>
      </c>
      <c r="I12" s="3">
        <v>7696</v>
      </c>
      <c r="J12" s="3">
        <v>413</v>
      </c>
      <c r="K12" s="3">
        <f t="shared" si="2"/>
        <v>8109</v>
      </c>
      <c r="L12" s="3">
        <v>13</v>
      </c>
      <c r="M12" s="3">
        <v>20597</v>
      </c>
      <c r="N12" s="3">
        <v>4336</v>
      </c>
      <c r="O12" s="3">
        <f t="shared" si="3"/>
        <v>24933</v>
      </c>
      <c r="P12" s="3">
        <v>23</v>
      </c>
      <c r="Q12" s="3">
        <v>13402</v>
      </c>
      <c r="R12" s="3">
        <v>2044</v>
      </c>
      <c r="S12" s="3">
        <f t="shared" si="4"/>
        <v>15446</v>
      </c>
      <c r="T12" s="3">
        <v>28</v>
      </c>
      <c r="U12" s="3">
        <v>8880</v>
      </c>
      <c r="V12" s="3">
        <v>2359</v>
      </c>
      <c r="W12" s="3">
        <f t="shared" si="5"/>
        <v>11239</v>
      </c>
      <c r="X12" s="3">
        <v>32</v>
      </c>
      <c r="Y12" s="3">
        <v>6485</v>
      </c>
      <c r="Z12" s="3">
        <v>1390</v>
      </c>
      <c r="AA12" s="3">
        <f t="shared" si="6"/>
        <v>7875</v>
      </c>
      <c r="AB12" s="3">
        <v>53</v>
      </c>
      <c r="AC12" s="3">
        <v>5850</v>
      </c>
      <c r="AD12" s="3">
        <v>1671</v>
      </c>
      <c r="AE12" s="3">
        <f t="shared" si="7"/>
        <v>7521</v>
      </c>
      <c r="AF12" s="3">
        <v>56</v>
      </c>
      <c r="AG12" s="3">
        <v>3241</v>
      </c>
      <c r="AH12" s="3">
        <v>864</v>
      </c>
      <c r="AI12" s="3">
        <f t="shared" si="8"/>
        <v>4105</v>
      </c>
      <c r="AJ12" s="3">
        <v>33</v>
      </c>
      <c r="AK12" s="3">
        <v>1046</v>
      </c>
      <c r="AL12" s="3">
        <v>249</v>
      </c>
      <c r="AM12" s="3">
        <f t="shared" si="9"/>
        <v>1295</v>
      </c>
      <c r="AN12" s="3">
        <v>58</v>
      </c>
      <c r="AO12" s="3">
        <v>755</v>
      </c>
      <c r="AP12" s="3">
        <v>148</v>
      </c>
      <c r="AQ12" s="3">
        <f t="shared" si="10"/>
        <v>903</v>
      </c>
    </row>
    <row r="13" spans="2:43" ht="12">
      <c r="B13" s="6"/>
      <c r="C13" s="16" t="s">
        <v>25</v>
      </c>
      <c r="D13" s="3">
        <v>41</v>
      </c>
      <c r="E13" s="3">
        <v>2109</v>
      </c>
      <c r="F13" s="3">
        <f t="shared" si="0"/>
        <v>561</v>
      </c>
      <c r="G13" s="3">
        <f t="shared" si="1"/>
        <v>2670</v>
      </c>
      <c r="H13" s="3">
        <v>0</v>
      </c>
      <c r="I13" s="3">
        <v>0</v>
      </c>
      <c r="J13" s="3">
        <v>0</v>
      </c>
      <c r="K13" s="3">
        <f t="shared" si="2"/>
        <v>0</v>
      </c>
      <c r="L13" s="3"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v>0</v>
      </c>
      <c r="S13" s="3">
        <f t="shared" si="4"/>
        <v>0</v>
      </c>
      <c r="T13" s="3">
        <v>1</v>
      </c>
      <c r="U13" s="3">
        <v>248</v>
      </c>
      <c r="V13" s="3">
        <v>58</v>
      </c>
      <c r="W13" s="3">
        <f t="shared" si="5"/>
        <v>306</v>
      </c>
      <c r="X13" s="3">
        <v>1</v>
      </c>
      <c r="Y13" s="3">
        <v>213</v>
      </c>
      <c r="Z13" s="3">
        <v>18</v>
      </c>
      <c r="AA13" s="3">
        <f t="shared" si="6"/>
        <v>231</v>
      </c>
      <c r="AB13" s="3">
        <v>5</v>
      </c>
      <c r="AC13" s="3">
        <v>601</v>
      </c>
      <c r="AD13" s="3">
        <v>80</v>
      </c>
      <c r="AE13" s="3">
        <f t="shared" si="7"/>
        <v>681</v>
      </c>
      <c r="AF13" s="3">
        <v>13</v>
      </c>
      <c r="AG13" s="3">
        <v>743</v>
      </c>
      <c r="AH13" s="3">
        <v>150</v>
      </c>
      <c r="AI13" s="3">
        <f t="shared" si="8"/>
        <v>893</v>
      </c>
      <c r="AJ13" s="3">
        <v>9</v>
      </c>
      <c r="AK13" s="3">
        <v>239</v>
      </c>
      <c r="AL13" s="3">
        <v>130</v>
      </c>
      <c r="AM13" s="3">
        <f t="shared" si="9"/>
        <v>369</v>
      </c>
      <c r="AN13" s="3">
        <v>12</v>
      </c>
      <c r="AO13" s="3">
        <v>65</v>
      </c>
      <c r="AP13" s="3">
        <v>125</v>
      </c>
      <c r="AQ13" s="3">
        <f t="shared" si="10"/>
        <v>190</v>
      </c>
    </row>
    <row r="14" spans="2:43" ht="12">
      <c r="B14" s="6"/>
      <c r="C14" s="16" t="s">
        <v>24</v>
      </c>
      <c r="D14" s="3">
        <v>178</v>
      </c>
      <c r="E14" s="3">
        <v>14209</v>
      </c>
      <c r="F14" s="3">
        <f t="shared" si="0"/>
        <v>1623</v>
      </c>
      <c r="G14" s="3">
        <f t="shared" si="1"/>
        <v>15832</v>
      </c>
      <c r="H14" s="3">
        <v>0</v>
      </c>
      <c r="I14" s="3">
        <v>0</v>
      </c>
      <c r="J14" s="3">
        <v>0</v>
      </c>
      <c r="K14" s="3">
        <f t="shared" si="2"/>
        <v>0</v>
      </c>
      <c r="L14" s="3">
        <v>0</v>
      </c>
      <c r="M14" s="3">
        <v>0</v>
      </c>
      <c r="N14" s="3">
        <v>0</v>
      </c>
      <c r="O14" s="3">
        <f t="shared" si="3"/>
        <v>0</v>
      </c>
      <c r="P14" s="3">
        <v>5</v>
      </c>
      <c r="Q14" s="3">
        <v>3227</v>
      </c>
      <c r="R14" s="3">
        <v>428</v>
      </c>
      <c r="S14" s="3">
        <f t="shared" si="4"/>
        <v>3655</v>
      </c>
      <c r="T14" s="3">
        <v>3</v>
      </c>
      <c r="U14" s="3">
        <v>966</v>
      </c>
      <c r="V14" s="3">
        <v>222</v>
      </c>
      <c r="W14" s="3">
        <f t="shared" si="5"/>
        <v>1188</v>
      </c>
      <c r="X14" s="3">
        <v>11</v>
      </c>
      <c r="Y14" s="3">
        <v>2244</v>
      </c>
      <c r="Z14" s="3">
        <v>317</v>
      </c>
      <c r="AA14" s="3">
        <f t="shared" si="6"/>
        <v>2561</v>
      </c>
      <c r="AB14" s="3">
        <v>28</v>
      </c>
      <c r="AC14" s="3">
        <v>3720</v>
      </c>
      <c r="AD14" s="3">
        <v>262</v>
      </c>
      <c r="AE14" s="3">
        <f t="shared" si="7"/>
        <v>3982</v>
      </c>
      <c r="AF14" s="3">
        <v>31</v>
      </c>
      <c r="AG14" s="3">
        <v>1842</v>
      </c>
      <c r="AH14" s="3">
        <v>264</v>
      </c>
      <c r="AI14" s="3">
        <f t="shared" si="8"/>
        <v>2106</v>
      </c>
      <c r="AJ14" s="3">
        <v>36</v>
      </c>
      <c r="AK14" s="3">
        <v>1296</v>
      </c>
      <c r="AL14" s="3">
        <v>72</v>
      </c>
      <c r="AM14" s="3">
        <f t="shared" si="9"/>
        <v>1368</v>
      </c>
      <c r="AN14" s="3">
        <v>64</v>
      </c>
      <c r="AO14" s="3">
        <v>914</v>
      </c>
      <c r="AP14" s="3">
        <v>58</v>
      </c>
      <c r="AQ14" s="3">
        <f t="shared" si="10"/>
        <v>972</v>
      </c>
    </row>
    <row r="15" spans="2:43" ht="12">
      <c r="B15" s="6"/>
      <c r="C15" s="16" t="s">
        <v>23</v>
      </c>
      <c r="D15" s="3">
        <v>86</v>
      </c>
      <c r="E15" s="3">
        <v>7241</v>
      </c>
      <c r="F15" s="3">
        <f t="shared" si="0"/>
        <v>4887</v>
      </c>
      <c r="G15" s="3">
        <f t="shared" si="1"/>
        <v>12128</v>
      </c>
      <c r="H15" s="3">
        <v>0</v>
      </c>
      <c r="I15" s="3">
        <v>0</v>
      </c>
      <c r="J15" s="3">
        <v>0</v>
      </c>
      <c r="K15" s="3">
        <f t="shared" si="2"/>
        <v>0</v>
      </c>
      <c r="L15" s="3">
        <v>2</v>
      </c>
      <c r="M15" s="3">
        <v>648</v>
      </c>
      <c r="N15" s="3">
        <v>1452</v>
      </c>
      <c r="O15" s="3">
        <f t="shared" si="3"/>
        <v>2100</v>
      </c>
      <c r="P15" s="3">
        <v>2</v>
      </c>
      <c r="Q15" s="3">
        <v>880</v>
      </c>
      <c r="R15" s="3">
        <v>536</v>
      </c>
      <c r="S15" s="3">
        <f t="shared" si="4"/>
        <v>1416</v>
      </c>
      <c r="T15" s="3">
        <v>7</v>
      </c>
      <c r="U15" s="3">
        <v>1742</v>
      </c>
      <c r="V15" s="3">
        <v>1015</v>
      </c>
      <c r="W15" s="3">
        <f t="shared" si="5"/>
        <v>2757</v>
      </c>
      <c r="X15" s="3">
        <v>9</v>
      </c>
      <c r="Y15" s="3">
        <v>1776</v>
      </c>
      <c r="Z15" s="3">
        <v>363</v>
      </c>
      <c r="AA15" s="3">
        <f t="shared" si="6"/>
        <v>2139</v>
      </c>
      <c r="AB15" s="3">
        <v>10</v>
      </c>
      <c r="AC15" s="3">
        <v>668</v>
      </c>
      <c r="AD15" s="3">
        <v>667</v>
      </c>
      <c r="AE15" s="3">
        <f t="shared" si="7"/>
        <v>1335</v>
      </c>
      <c r="AF15" s="3">
        <v>22</v>
      </c>
      <c r="AG15" s="3">
        <v>966</v>
      </c>
      <c r="AH15" s="3">
        <v>626</v>
      </c>
      <c r="AI15" s="3">
        <f t="shared" si="8"/>
        <v>1592</v>
      </c>
      <c r="AJ15" s="3">
        <v>11</v>
      </c>
      <c r="AK15" s="3">
        <v>306</v>
      </c>
      <c r="AL15" s="3">
        <v>101</v>
      </c>
      <c r="AM15" s="3">
        <f t="shared" si="9"/>
        <v>407</v>
      </c>
      <c r="AN15" s="3">
        <v>23</v>
      </c>
      <c r="AO15" s="3">
        <v>255</v>
      </c>
      <c r="AP15" s="3">
        <v>127</v>
      </c>
      <c r="AQ15" s="3">
        <f t="shared" si="10"/>
        <v>382</v>
      </c>
    </row>
    <row r="16" spans="2:43" ht="12">
      <c r="B16" s="6"/>
      <c r="C16" s="16" t="s">
        <v>22</v>
      </c>
      <c r="D16" s="3">
        <v>50</v>
      </c>
      <c r="E16" s="3">
        <v>5115</v>
      </c>
      <c r="F16" s="3">
        <f t="shared" si="0"/>
        <v>7457</v>
      </c>
      <c r="G16" s="3">
        <f t="shared" si="1"/>
        <v>12572</v>
      </c>
      <c r="H16" s="3">
        <v>0</v>
      </c>
      <c r="I16" s="3">
        <v>0</v>
      </c>
      <c r="J16" s="3">
        <v>0</v>
      </c>
      <c r="K16" s="3">
        <f t="shared" si="2"/>
        <v>0</v>
      </c>
      <c r="L16" s="3">
        <v>2</v>
      </c>
      <c r="M16" s="3">
        <v>3086</v>
      </c>
      <c r="N16" s="3">
        <v>1992</v>
      </c>
      <c r="O16" s="3">
        <f t="shared" si="3"/>
        <v>5078</v>
      </c>
      <c r="P16" s="3">
        <v>3</v>
      </c>
      <c r="Q16" s="3">
        <v>200</v>
      </c>
      <c r="R16" s="3">
        <v>1824</v>
      </c>
      <c r="S16" s="3">
        <f t="shared" si="4"/>
        <v>2024</v>
      </c>
      <c r="T16" s="3">
        <v>6</v>
      </c>
      <c r="U16" s="3">
        <v>611</v>
      </c>
      <c r="V16" s="3">
        <v>1827</v>
      </c>
      <c r="W16" s="3">
        <f t="shared" si="5"/>
        <v>2438</v>
      </c>
      <c r="X16" s="3">
        <v>1</v>
      </c>
      <c r="Y16" s="3">
        <v>26</v>
      </c>
      <c r="Z16" s="3">
        <v>270</v>
      </c>
      <c r="AA16" s="3">
        <f t="shared" si="6"/>
        <v>296</v>
      </c>
      <c r="AB16" s="3">
        <v>10</v>
      </c>
      <c r="AC16" s="3">
        <v>640</v>
      </c>
      <c r="AD16" s="3">
        <v>966</v>
      </c>
      <c r="AE16" s="3">
        <f t="shared" si="7"/>
        <v>1606</v>
      </c>
      <c r="AF16" s="3">
        <v>10</v>
      </c>
      <c r="AG16" s="3">
        <v>350</v>
      </c>
      <c r="AH16" s="3">
        <v>368</v>
      </c>
      <c r="AI16" s="3">
        <f t="shared" si="8"/>
        <v>718</v>
      </c>
      <c r="AJ16" s="3">
        <v>4</v>
      </c>
      <c r="AK16" s="3">
        <v>55</v>
      </c>
      <c r="AL16" s="3">
        <v>105</v>
      </c>
      <c r="AM16" s="3">
        <f t="shared" si="9"/>
        <v>160</v>
      </c>
      <c r="AN16" s="3">
        <v>14</v>
      </c>
      <c r="AO16" s="3">
        <v>147</v>
      </c>
      <c r="AP16" s="3">
        <v>105</v>
      </c>
      <c r="AQ16" s="3">
        <f t="shared" si="10"/>
        <v>252</v>
      </c>
    </row>
    <row r="17" spans="2:43" ht="12">
      <c r="B17" s="6" t="s">
        <v>21</v>
      </c>
      <c r="C17" s="16" t="s">
        <v>20</v>
      </c>
      <c r="D17" s="3">
        <v>0</v>
      </c>
      <c r="E17" s="3">
        <v>0</v>
      </c>
      <c r="F17" s="3">
        <f t="shared" si="0"/>
        <v>0</v>
      </c>
      <c r="G17" s="3">
        <f t="shared" si="1"/>
        <v>0</v>
      </c>
      <c r="H17" s="3">
        <v>0</v>
      </c>
      <c r="I17" s="3">
        <v>0</v>
      </c>
      <c r="J17" s="3">
        <v>0</v>
      </c>
      <c r="K17" s="3">
        <f t="shared" si="2"/>
        <v>0</v>
      </c>
      <c r="L17" s="3">
        <v>0</v>
      </c>
      <c r="M17" s="3">
        <v>0</v>
      </c>
      <c r="N17" s="3">
        <v>0</v>
      </c>
      <c r="O17" s="3">
        <f t="shared" si="3"/>
        <v>0</v>
      </c>
      <c r="P17" s="3">
        <v>0</v>
      </c>
      <c r="Q17" s="3">
        <v>0</v>
      </c>
      <c r="R17" s="3">
        <v>0</v>
      </c>
      <c r="S17" s="3">
        <f t="shared" si="4"/>
        <v>0</v>
      </c>
      <c r="T17" s="3">
        <v>0</v>
      </c>
      <c r="U17" s="3">
        <v>0</v>
      </c>
      <c r="V17" s="3">
        <v>0</v>
      </c>
      <c r="W17" s="3">
        <f t="shared" si="5"/>
        <v>0</v>
      </c>
      <c r="X17" s="3">
        <v>0</v>
      </c>
      <c r="Y17" s="3">
        <v>0</v>
      </c>
      <c r="Z17" s="3">
        <v>0</v>
      </c>
      <c r="AA17" s="3">
        <f t="shared" si="6"/>
        <v>0</v>
      </c>
      <c r="AB17" s="3">
        <v>0</v>
      </c>
      <c r="AC17" s="3">
        <v>0</v>
      </c>
      <c r="AD17" s="3">
        <v>0</v>
      </c>
      <c r="AE17" s="3">
        <f t="shared" si="7"/>
        <v>0</v>
      </c>
      <c r="AF17" s="3">
        <v>0</v>
      </c>
      <c r="AG17" s="3">
        <v>0</v>
      </c>
      <c r="AH17" s="3">
        <v>0</v>
      </c>
      <c r="AI17" s="3">
        <f t="shared" si="8"/>
        <v>0</v>
      </c>
      <c r="AJ17" s="3">
        <v>0</v>
      </c>
      <c r="AK17" s="3">
        <v>0</v>
      </c>
      <c r="AL17" s="3">
        <v>0</v>
      </c>
      <c r="AM17" s="3">
        <f t="shared" si="9"/>
        <v>0</v>
      </c>
      <c r="AN17" s="3">
        <v>0</v>
      </c>
      <c r="AO17" s="3">
        <v>0</v>
      </c>
      <c r="AP17" s="3">
        <v>0</v>
      </c>
      <c r="AQ17" s="3">
        <f t="shared" si="10"/>
        <v>0</v>
      </c>
    </row>
    <row r="18" spans="2:43" ht="12">
      <c r="B18" s="6"/>
      <c r="C18" s="16" t="s">
        <v>19</v>
      </c>
      <c r="D18" s="3">
        <v>212</v>
      </c>
      <c r="E18" s="3">
        <v>9418</v>
      </c>
      <c r="F18" s="3">
        <f t="shared" si="0"/>
        <v>11519</v>
      </c>
      <c r="G18" s="3">
        <f t="shared" si="1"/>
        <v>20937</v>
      </c>
      <c r="H18" s="3">
        <v>0</v>
      </c>
      <c r="I18" s="3">
        <v>0</v>
      </c>
      <c r="J18" s="3">
        <v>0</v>
      </c>
      <c r="K18" s="3">
        <f t="shared" si="2"/>
        <v>0</v>
      </c>
      <c r="L18" s="3">
        <v>0</v>
      </c>
      <c r="M18" s="3">
        <v>0</v>
      </c>
      <c r="N18" s="3">
        <v>0</v>
      </c>
      <c r="O18" s="3">
        <f t="shared" si="3"/>
        <v>0</v>
      </c>
      <c r="P18" s="3">
        <v>4</v>
      </c>
      <c r="Q18" s="3">
        <v>115</v>
      </c>
      <c r="R18" s="3">
        <v>2201</v>
      </c>
      <c r="S18" s="3">
        <f t="shared" si="4"/>
        <v>2316</v>
      </c>
      <c r="T18" s="3">
        <v>13</v>
      </c>
      <c r="U18" s="3">
        <v>1660</v>
      </c>
      <c r="V18" s="3">
        <v>2977</v>
      </c>
      <c r="W18" s="3">
        <f t="shared" si="5"/>
        <v>4637</v>
      </c>
      <c r="X18" s="3">
        <v>19</v>
      </c>
      <c r="Y18" s="3">
        <v>2543</v>
      </c>
      <c r="Z18" s="3">
        <v>2071</v>
      </c>
      <c r="AA18" s="3">
        <f t="shared" si="6"/>
        <v>4614</v>
      </c>
      <c r="AB18" s="3">
        <v>31</v>
      </c>
      <c r="AC18" s="3">
        <v>2095</v>
      </c>
      <c r="AD18" s="3">
        <v>2236</v>
      </c>
      <c r="AE18" s="3">
        <f t="shared" si="7"/>
        <v>4331</v>
      </c>
      <c r="AF18" s="3">
        <v>43</v>
      </c>
      <c r="AG18" s="3">
        <v>1749</v>
      </c>
      <c r="AH18" s="3">
        <v>1183</v>
      </c>
      <c r="AI18" s="3">
        <f t="shared" si="8"/>
        <v>2932</v>
      </c>
      <c r="AJ18" s="3">
        <v>27</v>
      </c>
      <c r="AK18" s="3">
        <v>592</v>
      </c>
      <c r="AL18" s="3">
        <v>435</v>
      </c>
      <c r="AM18" s="3">
        <f t="shared" si="9"/>
        <v>1027</v>
      </c>
      <c r="AN18" s="3">
        <v>75</v>
      </c>
      <c r="AO18" s="3">
        <v>664</v>
      </c>
      <c r="AP18" s="3">
        <v>416</v>
      </c>
      <c r="AQ18" s="3">
        <f t="shared" si="10"/>
        <v>1080</v>
      </c>
    </row>
    <row r="19" spans="2:43" ht="12">
      <c r="B19" s="6"/>
      <c r="C19" s="16" t="s">
        <v>18</v>
      </c>
      <c r="D19" s="3">
        <v>96</v>
      </c>
      <c r="E19" s="3">
        <v>12954</v>
      </c>
      <c r="F19" s="3">
        <f t="shared" si="0"/>
        <v>7032</v>
      </c>
      <c r="G19" s="3">
        <f t="shared" si="1"/>
        <v>19986</v>
      </c>
      <c r="H19" s="3">
        <v>0</v>
      </c>
      <c r="I19" s="3">
        <v>0</v>
      </c>
      <c r="J19" s="3">
        <v>0</v>
      </c>
      <c r="K19" s="3">
        <f t="shared" si="2"/>
        <v>0</v>
      </c>
      <c r="L19" s="3">
        <v>4</v>
      </c>
      <c r="M19" s="3">
        <v>3283</v>
      </c>
      <c r="N19" s="3">
        <v>1629</v>
      </c>
      <c r="O19" s="3">
        <f t="shared" si="3"/>
        <v>4912</v>
      </c>
      <c r="P19" s="3">
        <v>4</v>
      </c>
      <c r="Q19" s="3">
        <v>1920</v>
      </c>
      <c r="R19" s="3">
        <v>1023</v>
      </c>
      <c r="S19" s="3">
        <f t="shared" si="4"/>
        <v>2943</v>
      </c>
      <c r="T19" s="3">
        <v>9</v>
      </c>
      <c r="U19" s="3">
        <v>2215</v>
      </c>
      <c r="V19" s="3">
        <v>1291</v>
      </c>
      <c r="W19" s="3">
        <f t="shared" si="5"/>
        <v>3506</v>
      </c>
      <c r="X19" s="3">
        <v>8</v>
      </c>
      <c r="Y19" s="3">
        <v>1208</v>
      </c>
      <c r="Z19" s="3">
        <v>672</v>
      </c>
      <c r="AA19" s="3">
        <f t="shared" si="6"/>
        <v>1880</v>
      </c>
      <c r="AB19" s="3">
        <v>34</v>
      </c>
      <c r="AC19" s="3">
        <v>3002</v>
      </c>
      <c r="AD19" s="3">
        <v>1763</v>
      </c>
      <c r="AE19" s="3">
        <f t="shared" si="7"/>
        <v>4765</v>
      </c>
      <c r="AF19" s="3">
        <v>19</v>
      </c>
      <c r="AG19" s="3">
        <v>923</v>
      </c>
      <c r="AH19" s="3">
        <v>548</v>
      </c>
      <c r="AI19" s="3">
        <f t="shared" si="8"/>
        <v>1471</v>
      </c>
      <c r="AJ19" s="3">
        <v>9</v>
      </c>
      <c r="AK19" s="3">
        <v>253</v>
      </c>
      <c r="AL19" s="3">
        <v>96</v>
      </c>
      <c r="AM19" s="3">
        <f t="shared" si="9"/>
        <v>349</v>
      </c>
      <c r="AN19" s="3">
        <v>9</v>
      </c>
      <c r="AO19" s="3">
        <v>150</v>
      </c>
      <c r="AP19" s="3">
        <v>10</v>
      </c>
      <c r="AQ19" s="3">
        <f t="shared" si="10"/>
        <v>160</v>
      </c>
    </row>
    <row r="20" spans="2:43" ht="12.75" thickBot="1">
      <c r="B20" s="13"/>
      <c r="C20" s="15" t="s">
        <v>17</v>
      </c>
      <c r="D20" s="3">
        <f>SUM(H20+L20+P20+T20+X20+AB20+AF20+AJ20+AN20)</f>
        <v>4</v>
      </c>
      <c r="E20" s="3">
        <v>304</v>
      </c>
      <c r="F20" s="3">
        <f t="shared" si="0"/>
        <v>23</v>
      </c>
      <c r="G20" s="10">
        <f t="shared" si="1"/>
        <v>327</v>
      </c>
      <c r="H20" s="10">
        <v>0</v>
      </c>
      <c r="I20" s="10">
        <v>0</v>
      </c>
      <c r="J20" s="10">
        <v>0</v>
      </c>
      <c r="K20" s="10">
        <f t="shared" si="2"/>
        <v>0</v>
      </c>
      <c r="L20" s="10">
        <v>0</v>
      </c>
      <c r="M20" s="10">
        <v>0</v>
      </c>
      <c r="N20" s="10">
        <v>0</v>
      </c>
      <c r="O20" s="10">
        <f t="shared" si="3"/>
        <v>0</v>
      </c>
      <c r="P20" s="10">
        <v>0</v>
      </c>
      <c r="Q20" s="10">
        <v>0</v>
      </c>
      <c r="R20" s="10">
        <v>0</v>
      </c>
      <c r="S20" s="10">
        <f t="shared" si="4"/>
        <v>0</v>
      </c>
      <c r="T20" s="10">
        <v>0</v>
      </c>
      <c r="U20" s="10">
        <v>0</v>
      </c>
      <c r="V20" s="10">
        <v>0</v>
      </c>
      <c r="W20" s="10">
        <f t="shared" si="5"/>
        <v>0</v>
      </c>
      <c r="X20" s="10">
        <v>0</v>
      </c>
      <c r="Y20" s="10">
        <v>0</v>
      </c>
      <c r="Z20" s="10">
        <v>0</v>
      </c>
      <c r="AA20" s="10">
        <f t="shared" si="6"/>
        <v>0</v>
      </c>
      <c r="AB20" s="10">
        <v>1</v>
      </c>
      <c r="AC20" s="10">
        <v>181</v>
      </c>
      <c r="AD20" s="10">
        <v>4</v>
      </c>
      <c r="AE20" s="10">
        <f t="shared" si="7"/>
        <v>185</v>
      </c>
      <c r="AF20" s="10">
        <v>1</v>
      </c>
      <c r="AG20" s="10">
        <v>73</v>
      </c>
      <c r="AH20" s="10">
        <v>0</v>
      </c>
      <c r="AI20" s="10">
        <f t="shared" si="8"/>
        <v>73</v>
      </c>
      <c r="AJ20" s="10">
        <v>2</v>
      </c>
      <c r="AK20" s="10">
        <v>50</v>
      </c>
      <c r="AL20" s="10">
        <v>19</v>
      </c>
      <c r="AM20" s="10">
        <f t="shared" si="9"/>
        <v>69</v>
      </c>
      <c r="AN20" s="10">
        <v>0</v>
      </c>
      <c r="AO20" s="10">
        <v>0</v>
      </c>
      <c r="AP20" s="10">
        <v>0</v>
      </c>
      <c r="AQ20" s="10">
        <f t="shared" si="10"/>
        <v>0</v>
      </c>
    </row>
    <row r="21" spans="2:43" ht="12.75" thickTop="1">
      <c r="B21" s="24" t="s">
        <v>16</v>
      </c>
      <c r="C21" s="17" t="s">
        <v>15</v>
      </c>
      <c r="D21" s="8">
        <v>803</v>
      </c>
      <c r="E21" s="8">
        <v>106657</v>
      </c>
      <c r="F21" s="8">
        <f t="shared" si="0"/>
        <v>33564</v>
      </c>
      <c r="G21" s="8">
        <f t="shared" si="1"/>
        <v>140221</v>
      </c>
      <c r="H21" s="8">
        <v>2</v>
      </c>
      <c r="I21" s="8">
        <v>13196</v>
      </c>
      <c r="J21" s="8">
        <v>513</v>
      </c>
      <c r="K21" s="8">
        <f t="shared" si="2"/>
        <v>13709</v>
      </c>
      <c r="L21" s="8">
        <v>17</v>
      </c>
      <c r="M21" s="8">
        <v>24331</v>
      </c>
      <c r="N21" s="8">
        <v>7780</v>
      </c>
      <c r="O21" s="8">
        <f t="shared" si="3"/>
        <v>32111</v>
      </c>
      <c r="P21" s="8">
        <v>33</v>
      </c>
      <c r="Q21" s="8">
        <v>17709</v>
      </c>
      <c r="R21" s="8">
        <v>4832</v>
      </c>
      <c r="S21" s="8">
        <f t="shared" si="4"/>
        <v>22541</v>
      </c>
      <c r="T21" s="8">
        <v>51</v>
      </c>
      <c r="U21" s="8">
        <v>13065</v>
      </c>
      <c r="V21" s="8">
        <v>7088</v>
      </c>
      <c r="W21" s="8">
        <f t="shared" si="5"/>
        <v>20153</v>
      </c>
      <c r="X21" s="8">
        <v>60</v>
      </c>
      <c r="Y21" s="8">
        <v>11461</v>
      </c>
      <c r="Z21" s="8">
        <v>3301</v>
      </c>
      <c r="AA21" s="8">
        <f t="shared" si="6"/>
        <v>14762</v>
      </c>
      <c r="AB21" s="8">
        <v>122</v>
      </c>
      <c r="AC21" s="8">
        <v>12107</v>
      </c>
      <c r="AD21" s="8">
        <v>5141</v>
      </c>
      <c r="AE21" s="8">
        <f t="shared" si="7"/>
        <v>17248</v>
      </c>
      <c r="AF21" s="8">
        <v>160</v>
      </c>
      <c r="AG21" s="8">
        <v>8466</v>
      </c>
      <c r="AH21" s="8">
        <v>2888</v>
      </c>
      <c r="AI21" s="8">
        <f t="shared" si="8"/>
        <v>11354</v>
      </c>
      <c r="AJ21" s="8">
        <v>123</v>
      </c>
      <c r="AK21" s="8">
        <v>3628</v>
      </c>
      <c r="AL21" s="8">
        <v>1126</v>
      </c>
      <c r="AM21" s="8">
        <f t="shared" si="9"/>
        <v>4754</v>
      </c>
      <c r="AN21" s="8">
        <v>235</v>
      </c>
      <c r="AO21" s="8">
        <v>2694</v>
      </c>
      <c r="AP21" s="8">
        <v>895</v>
      </c>
      <c r="AQ21" s="8">
        <f t="shared" si="10"/>
        <v>3589</v>
      </c>
    </row>
    <row r="22" spans="2:43" ht="12">
      <c r="B22" s="25"/>
      <c r="C22" s="16" t="s">
        <v>14</v>
      </c>
      <c r="D22" s="3">
        <v>34</v>
      </c>
      <c r="E22" s="3">
        <v>2966</v>
      </c>
      <c r="F22" s="3">
        <f t="shared" si="0"/>
        <v>551</v>
      </c>
      <c r="G22" s="3">
        <f t="shared" si="1"/>
        <v>3517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v>0</v>
      </c>
      <c r="S22" s="3">
        <f t="shared" si="4"/>
        <v>0</v>
      </c>
      <c r="T22" s="3">
        <v>2</v>
      </c>
      <c r="U22" s="3">
        <v>689</v>
      </c>
      <c r="V22" s="3">
        <v>134</v>
      </c>
      <c r="W22" s="3">
        <f t="shared" si="5"/>
        <v>823</v>
      </c>
      <c r="X22" s="3">
        <v>4</v>
      </c>
      <c r="Y22" s="3">
        <v>730</v>
      </c>
      <c r="Z22" s="3">
        <v>152</v>
      </c>
      <c r="AA22" s="3">
        <f t="shared" si="6"/>
        <v>882</v>
      </c>
      <c r="AB22" s="3">
        <v>8</v>
      </c>
      <c r="AC22" s="3">
        <v>1132</v>
      </c>
      <c r="AD22" s="3">
        <v>116</v>
      </c>
      <c r="AE22" s="3">
        <f t="shared" si="7"/>
        <v>1248</v>
      </c>
      <c r="AF22" s="3">
        <v>4</v>
      </c>
      <c r="AG22" s="3">
        <v>157</v>
      </c>
      <c r="AH22" s="3">
        <v>118</v>
      </c>
      <c r="AI22" s="3">
        <f t="shared" si="8"/>
        <v>275</v>
      </c>
      <c r="AJ22" s="3">
        <v>2</v>
      </c>
      <c r="AK22" s="3">
        <v>75</v>
      </c>
      <c r="AL22" s="3">
        <v>3</v>
      </c>
      <c r="AM22" s="3">
        <f t="shared" si="9"/>
        <v>78</v>
      </c>
      <c r="AN22" s="3">
        <v>14</v>
      </c>
      <c r="AO22" s="3">
        <v>183</v>
      </c>
      <c r="AP22" s="3">
        <v>28</v>
      </c>
      <c r="AQ22" s="3">
        <f t="shared" si="10"/>
        <v>211</v>
      </c>
    </row>
    <row r="23" spans="2:43" ht="12">
      <c r="B23" s="25"/>
      <c r="C23" s="16" t="s">
        <v>13</v>
      </c>
      <c r="D23" s="3">
        <v>20</v>
      </c>
      <c r="E23" s="3">
        <v>1731</v>
      </c>
      <c r="F23" s="3">
        <f t="shared" si="0"/>
        <v>2058</v>
      </c>
      <c r="G23" s="3">
        <f t="shared" si="1"/>
        <v>3789</v>
      </c>
      <c r="H23" s="3">
        <v>0</v>
      </c>
      <c r="I23" s="3">
        <v>0</v>
      </c>
      <c r="J23" s="3">
        <v>0</v>
      </c>
      <c r="K23" s="3">
        <f aca="true" t="shared" si="11" ref="K23:K34">SUM(I23:J23)</f>
        <v>0</v>
      </c>
      <c r="L23" s="3">
        <v>0</v>
      </c>
      <c r="M23" s="3">
        <v>0</v>
      </c>
      <c r="N23" s="3">
        <v>0</v>
      </c>
      <c r="O23" s="3">
        <f t="shared" si="3"/>
        <v>0</v>
      </c>
      <c r="P23" s="3">
        <v>4</v>
      </c>
      <c r="Q23" s="3">
        <v>447</v>
      </c>
      <c r="R23" s="3">
        <v>1840</v>
      </c>
      <c r="S23" s="3">
        <f t="shared" si="4"/>
        <v>2287</v>
      </c>
      <c r="T23" s="3">
        <v>2</v>
      </c>
      <c r="U23" s="3">
        <v>490</v>
      </c>
      <c r="V23" s="3">
        <v>129</v>
      </c>
      <c r="W23" s="3">
        <f t="shared" si="5"/>
        <v>619</v>
      </c>
      <c r="X23" s="3">
        <v>2</v>
      </c>
      <c r="Y23" s="3">
        <v>395</v>
      </c>
      <c r="Z23" s="3">
        <v>49</v>
      </c>
      <c r="AA23" s="3">
        <f t="shared" si="6"/>
        <v>444</v>
      </c>
      <c r="AB23" s="3">
        <v>1</v>
      </c>
      <c r="AC23" s="3">
        <v>128</v>
      </c>
      <c r="AD23" s="3">
        <v>0</v>
      </c>
      <c r="AE23" s="3">
        <f t="shared" si="7"/>
        <v>128</v>
      </c>
      <c r="AF23" s="3">
        <v>2</v>
      </c>
      <c r="AG23" s="3">
        <v>102</v>
      </c>
      <c r="AH23" s="3">
        <v>17</v>
      </c>
      <c r="AI23" s="3">
        <v>119</v>
      </c>
      <c r="AJ23" s="3">
        <v>2</v>
      </c>
      <c r="AK23" s="3">
        <v>71</v>
      </c>
      <c r="AL23" s="3">
        <v>12</v>
      </c>
      <c r="AM23" s="3">
        <f t="shared" si="9"/>
        <v>83</v>
      </c>
      <c r="AN23" s="3">
        <v>7</v>
      </c>
      <c r="AO23" s="3">
        <v>98</v>
      </c>
      <c r="AP23" s="3">
        <v>11</v>
      </c>
      <c r="AQ23" s="3">
        <f t="shared" si="10"/>
        <v>109</v>
      </c>
    </row>
    <row r="24" spans="2:43" ht="12">
      <c r="B24" s="25"/>
      <c r="C24" s="16" t="s">
        <v>12</v>
      </c>
      <c r="D24" s="3">
        <v>32</v>
      </c>
      <c r="E24" s="3">
        <v>1715</v>
      </c>
      <c r="F24" s="3">
        <f t="shared" si="0"/>
        <v>857</v>
      </c>
      <c r="G24" s="3">
        <f t="shared" si="1"/>
        <v>2572</v>
      </c>
      <c r="H24" s="3">
        <v>0</v>
      </c>
      <c r="I24" s="3">
        <v>0</v>
      </c>
      <c r="J24" s="3">
        <v>0</v>
      </c>
      <c r="K24" s="3">
        <f t="shared" si="11"/>
        <v>0</v>
      </c>
      <c r="L24" s="3">
        <v>0</v>
      </c>
      <c r="M24" s="3">
        <v>0</v>
      </c>
      <c r="N24" s="3">
        <v>0</v>
      </c>
      <c r="O24" s="3">
        <f t="shared" si="3"/>
        <v>0</v>
      </c>
      <c r="P24" s="3">
        <v>0</v>
      </c>
      <c r="Q24" s="3">
        <v>0</v>
      </c>
      <c r="R24" s="3">
        <v>0</v>
      </c>
      <c r="S24" s="3">
        <f t="shared" si="4"/>
        <v>0</v>
      </c>
      <c r="T24" s="3">
        <v>1</v>
      </c>
      <c r="U24" s="3">
        <v>82</v>
      </c>
      <c r="V24" s="3">
        <v>248</v>
      </c>
      <c r="W24" s="3">
        <f t="shared" si="5"/>
        <v>330</v>
      </c>
      <c r="X24" s="3">
        <v>2</v>
      </c>
      <c r="Y24" s="3">
        <v>331</v>
      </c>
      <c r="Z24" s="3">
        <v>168</v>
      </c>
      <c r="AA24" s="3">
        <f t="shared" si="6"/>
        <v>499</v>
      </c>
      <c r="AB24" s="3">
        <v>7</v>
      </c>
      <c r="AC24" s="3">
        <v>630</v>
      </c>
      <c r="AD24" s="3">
        <v>310</v>
      </c>
      <c r="AE24" s="3">
        <f t="shared" si="7"/>
        <v>940</v>
      </c>
      <c r="AF24" s="3">
        <v>6</v>
      </c>
      <c r="AG24" s="3">
        <v>329</v>
      </c>
      <c r="AH24" s="3">
        <v>90</v>
      </c>
      <c r="AI24" s="3">
        <f t="shared" si="8"/>
        <v>419</v>
      </c>
      <c r="AJ24" s="3">
        <v>6</v>
      </c>
      <c r="AK24" s="3">
        <v>188</v>
      </c>
      <c r="AL24" s="3">
        <v>29</v>
      </c>
      <c r="AM24" s="3">
        <f t="shared" si="9"/>
        <v>217</v>
      </c>
      <c r="AN24" s="3">
        <v>10</v>
      </c>
      <c r="AO24" s="3">
        <v>155</v>
      </c>
      <c r="AP24" s="3">
        <v>12</v>
      </c>
      <c r="AQ24" s="3">
        <f t="shared" si="10"/>
        <v>167</v>
      </c>
    </row>
    <row r="25" spans="2:43" ht="12.75" thickBot="1">
      <c r="B25" s="26"/>
      <c r="C25" s="15" t="s">
        <v>11</v>
      </c>
      <c r="D25" s="10">
        <v>117</v>
      </c>
      <c r="E25" s="10">
        <v>13965</v>
      </c>
      <c r="F25" s="10">
        <f t="shared" si="0"/>
        <v>9907</v>
      </c>
      <c r="G25" s="11">
        <f t="shared" si="1"/>
        <v>23872</v>
      </c>
      <c r="H25" s="11">
        <v>0</v>
      </c>
      <c r="I25" s="11">
        <v>0</v>
      </c>
      <c r="J25" s="11">
        <v>0</v>
      </c>
      <c r="K25" s="11">
        <f t="shared" si="11"/>
        <v>0</v>
      </c>
      <c r="L25" s="11">
        <v>4</v>
      </c>
      <c r="M25" s="11">
        <v>3283</v>
      </c>
      <c r="N25" s="11">
        <v>1629</v>
      </c>
      <c r="O25" s="11">
        <f t="shared" si="3"/>
        <v>4912</v>
      </c>
      <c r="P25" s="11">
        <v>4</v>
      </c>
      <c r="Q25" s="11">
        <v>1588</v>
      </c>
      <c r="R25" s="11">
        <v>1384</v>
      </c>
      <c r="S25" s="11">
        <f t="shared" si="4"/>
        <v>2972</v>
      </c>
      <c r="T25" s="11">
        <v>12</v>
      </c>
      <c r="U25" s="11">
        <v>2463</v>
      </c>
      <c r="V25" s="11">
        <v>2179</v>
      </c>
      <c r="W25" s="11">
        <f t="shared" si="5"/>
        <v>4642</v>
      </c>
      <c r="X25" s="11">
        <v>14</v>
      </c>
      <c r="Y25" s="11">
        <v>1827</v>
      </c>
      <c r="Z25" s="11">
        <v>1478</v>
      </c>
      <c r="AA25" s="11">
        <f t="shared" si="6"/>
        <v>3305</v>
      </c>
      <c r="AB25" s="11">
        <v>37</v>
      </c>
      <c r="AC25" s="11">
        <v>3165</v>
      </c>
      <c r="AD25" s="11">
        <v>2102</v>
      </c>
      <c r="AE25" s="11">
        <f t="shared" si="7"/>
        <v>5267</v>
      </c>
      <c r="AF25" s="11">
        <v>32</v>
      </c>
      <c r="AG25" s="11">
        <v>1434</v>
      </c>
      <c r="AH25" s="11">
        <v>966</v>
      </c>
      <c r="AI25" s="11">
        <f t="shared" si="8"/>
        <v>2400</v>
      </c>
      <c r="AJ25" s="11">
        <v>6</v>
      </c>
      <c r="AK25" s="11">
        <v>135</v>
      </c>
      <c r="AL25" s="11">
        <v>97</v>
      </c>
      <c r="AM25" s="11">
        <f t="shared" si="9"/>
        <v>232</v>
      </c>
      <c r="AN25" s="11">
        <v>8</v>
      </c>
      <c r="AO25" s="11">
        <v>70</v>
      </c>
      <c r="AP25" s="11">
        <v>72</v>
      </c>
      <c r="AQ25" s="11">
        <f t="shared" si="10"/>
        <v>142</v>
      </c>
    </row>
    <row r="26" spans="2:43" ht="12.75" thickTop="1">
      <c r="B26" s="24" t="s">
        <v>10</v>
      </c>
      <c r="C26" s="14" t="s">
        <v>9</v>
      </c>
      <c r="D26" s="8">
        <v>604</v>
      </c>
      <c r="E26" s="8">
        <v>93403</v>
      </c>
      <c r="F26" s="8">
        <f t="shared" si="0"/>
        <v>32454</v>
      </c>
      <c r="G26" s="9">
        <f t="shared" si="1"/>
        <v>125857</v>
      </c>
      <c r="H26" s="9">
        <v>1</v>
      </c>
      <c r="I26" s="9">
        <v>7696</v>
      </c>
      <c r="J26" s="9">
        <v>413</v>
      </c>
      <c r="K26" s="9">
        <f t="shared" si="11"/>
        <v>8109</v>
      </c>
      <c r="L26" s="9">
        <v>19</v>
      </c>
      <c r="M26" s="9">
        <v>25441</v>
      </c>
      <c r="N26" s="9">
        <v>7265</v>
      </c>
      <c r="O26" s="9">
        <f t="shared" si="3"/>
        <v>32706</v>
      </c>
      <c r="P26" s="9">
        <v>34</v>
      </c>
      <c r="Q26" s="9">
        <v>16903</v>
      </c>
      <c r="R26" s="9">
        <v>6771</v>
      </c>
      <c r="S26" s="9">
        <f t="shared" si="4"/>
        <v>23674</v>
      </c>
      <c r="T26" s="9">
        <v>50</v>
      </c>
      <c r="U26" s="9">
        <v>13197</v>
      </c>
      <c r="V26" s="9">
        <v>6562</v>
      </c>
      <c r="W26" s="9">
        <f t="shared" si="5"/>
        <v>19759</v>
      </c>
      <c r="X26" s="9">
        <v>52</v>
      </c>
      <c r="Y26" s="9">
        <v>9359</v>
      </c>
      <c r="Z26" s="9">
        <v>3146</v>
      </c>
      <c r="AA26" s="9">
        <f t="shared" si="6"/>
        <v>12505</v>
      </c>
      <c r="AB26" s="9">
        <v>104</v>
      </c>
      <c r="AC26" s="9">
        <v>10459</v>
      </c>
      <c r="AD26" s="9">
        <v>4258</v>
      </c>
      <c r="AE26" s="9">
        <f t="shared" si="7"/>
        <v>14717</v>
      </c>
      <c r="AF26" s="9">
        <v>122</v>
      </c>
      <c r="AG26" s="9">
        <v>6223</v>
      </c>
      <c r="AH26" s="9">
        <v>2721</v>
      </c>
      <c r="AI26" s="9">
        <f t="shared" si="8"/>
        <v>8944</v>
      </c>
      <c r="AJ26" s="9">
        <v>83</v>
      </c>
      <c r="AK26" s="9">
        <v>2393</v>
      </c>
      <c r="AL26" s="9">
        <v>806</v>
      </c>
      <c r="AM26" s="9">
        <f t="shared" si="9"/>
        <v>3199</v>
      </c>
      <c r="AN26" s="9">
        <v>139</v>
      </c>
      <c r="AO26" s="9">
        <v>1732</v>
      </c>
      <c r="AP26" s="9">
        <v>512</v>
      </c>
      <c r="AQ26" s="9">
        <f t="shared" si="10"/>
        <v>2244</v>
      </c>
    </row>
    <row r="27" spans="2:43" ht="12" customHeight="1">
      <c r="B27" s="25"/>
      <c r="C27" s="7" t="s">
        <v>8</v>
      </c>
      <c r="D27" s="3">
        <v>94</v>
      </c>
      <c r="E27" s="3">
        <v>4368</v>
      </c>
      <c r="F27" s="3">
        <f t="shared" si="0"/>
        <v>4004</v>
      </c>
      <c r="G27" s="3">
        <f t="shared" si="1"/>
        <v>8372</v>
      </c>
      <c r="H27" s="3">
        <v>0</v>
      </c>
      <c r="I27" s="3">
        <v>0</v>
      </c>
      <c r="J27" s="3">
        <v>0</v>
      </c>
      <c r="K27" s="3">
        <f t="shared" si="11"/>
        <v>0</v>
      </c>
      <c r="L27" s="3">
        <v>1</v>
      </c>
      <c r="M27" s="3">
        <v>273</v>
      </c>
      <c r="N27" s="3">
        <v>812</v>
      </c>
      <c r="O27" s="3">
        <f t="shared" si="3"/>
        <v>1085</v>
      </c>
      <c r="P27" s="3">
        <v>0</v>
      </c>
      <c r="Q27" s="3">
        <v>0</v>
      </c>
      <c r="R27" s="3">
        <v>0</v>
      </c>
      <c r="S27" s="3">
        <f t="shared" si="4"/>
        <v>0</v>
      </c>
      <c r="T27" s="3">
        <v>3</v>
      </c>
      <c r="U27" s="3">
        <v>332</v>
      </c>
      <c r="V27" s="3">
        <v>761</v>
      </c>
      <c r="W27" s="3">
        <f t="shared" si="5"/>
        <v>1093</v>
      </c>
      <c r="X27" s="3">
        <v>6</v>
      </c>
      <c r="Y27" s="3">
        <v>887</v>
      </c>
      <c r="Z27" s="3">
        <v>543</v>
      </c>
      <c r="AA27" s="3">
        <f t="shared" si="6"/>
        <v>1430</v>
      </c>
      <c r="AB27" s="3">
        <v>19</v>
      </c>
      <c r="AC27" s="3">
        <v>1587</v>
      </c>
      <c r="AD27" s="3">
        <v>1312</v>
      </c>
      <c r="AE27" s="3">
        <f t="shared" si="7"/>
        <v>2899</v>
      </c>
      <c r="AF27" s="3">
        <v>14</v>
      </c>
      <c r="AG27" s="3">
        <v>744</v>
      </c>
      <c r="AH27" s="3">
        <v>249</v>
      </c>
      <c r="AI27" s="3">
        <f t="shared" si="8"/>
        <v>993</v>
      </c>
      <c r="AJ27" s="3">
        <v>9</v>
      </c>
      <c r="AK27" s="3">
        <v>214</v>
      </c>
      <c r="AL27" s="3">
        <v>111</v>
      </c>
      <c r="AM27" s="3">
        <f t="shared" si="9"/>
        <v>325</v>
      </c>
      <c r="AN27" s="3">
        <v>42</v>
      </c>
      <c r="AO27" s="3">
        <v>331</v>
      </c>
      <c r="AP27" s="3">
        <v>216</v>
      </c>
      <c r="AQ27" s="3">
        <f t="shared" si="10"/>
        <v>547</v>
      </c>
    </row>
    <row r="28" spans="2:43" ht="12" customHeight="1">
      <c r="B28" s="25"/>
      <c r="C28" s="5" t="s">
        <v>7</v>
      </c>
      <c r="D28" s="3">
        <v>13</v>
      </c>
      <c r="E28" s="3">
        <v>637</v>
      </c>
      <c r="F28" s="3">
        <f t="shared" si="0"/>
        <v>1</v>
      </c>
      <c r="G28" s="3">
        <f t="shared" si="1"/>
        <v>638</v>
      </c>
      <c r="H28" s="3">
        <v>0</v>
      </c>
      <c r="I28" s="3">
        <v>0</v>
      </c>
      <c r="J28" s="3">
        <v>0</v>
      </c>
      <c r="K28" s="3">
        <f t="shared" si="11"/>
        <v>0</v>
      </c>
      <c r="L28" s="3">
        <v>0</v>
      </c>
      <c r="M28" s="3">
        <v>0</v>
      </c>
      <c r="N28" s="3">
        <v>0</v>
      </c>
      <c r="O28" s="3">
        <f t="shared" si="3"/>
        <v>0</v>
      </c>
      <c r="P28" s="3">
        <v>0</v>
      </c>
      <c r="Q28" s="3">
        <v>0</v>
      </c>
      <c r="R28" s="3">
        <v>0</v>
      </c>
      <c r="S28" s="3">
        <f t="shared" si="4"/>
        <v>0</v>
      </c>
      <c r="T28" s="3">
        <v>0</v>
      </c>
      <c r="U28" s="3">
        <v>0</v>
      </c>
      <c r="V28" s="3">
        <v>0</v>
      </c>
      <c r="W28" s="3">
        <f t="shared" si="5"/>
        <v>0</v>
      </c>
      <c r="X28" s="3">
        <v>0</v>
      </c>
      <c r="Y28" s="3">
        <v>0</v>
      </c>
      <c r="Z28" s="3">
        <v>0</v>
      </c>
      <c r="AA28" s="3">
        <f t="shared" si="6"/>
        <v>0</v>
      </c>
      <c r="AB28" s="3">
        <v>2</v>
      </c>
      <c r="AC28" s="3">
        <v>229</v>
      </c>
      <c r="AD28" s="3">
        <v>1</v>
      </c>
      <c r="AE28" s="3">
        <f t="shared" si="7"/>
        <v>230</v>
      </c>
      <c r="AF28" s="3">
        <v>3</v>
      </c>
      <c r="AG28" s="3">
        <v>159</v>
      </c>
      <c r="AH28" s="3">
        <v>0</v>
      </c>
      <c r="AI28" s="3">
        <f t="shared" si="8"/>
        <v>159</v>
      </c>
      <c r="AJ28" s="3">
        <v>4</v>
      </c>
      <c r="AK28" s="3">
        <v>178</v>
      </c>
      <c r="AL28" s="3">
        <v>0</v>
      </c>
      <c r="AM28" s="3">
        <f t="shared" si="9"/>
        <v>178</v>
      </c>
      <c r="AN28" s="3">
        <v>4</v>
      </c>
      <c r="AO28" s="3">
        <v>71</v>
      </c>
      <c r="AP28" s="3">
        <v>0</v>
      </c>
      <c r="AQ28" s="3">
        <f t="shared" si="10"/>
        <v>71</v>
      </c>
    </row>
    <row r="29" spans="2:43" ht="12" customHeight="1">
      <c r="B29" s="25"/>
      <c r="C29" s="7" t="s">
        <v>1</v>
      </c>
      <c r="D29" s="3">
        <v>137</v>
      </c>
      <c r="E29" s="3">
        <v>22114</v>
      </c>
      <c r="F29" s="3">
        <f t="shared" si="0"/>
        <v>6201</v>
      </c>
      <c r="G29" s="3">
        <f t="shared" si="1"/>
        <v>28315</v>
      </c>
      <c r="H29" s="3">
        <v>1</v>
      </c>
      <c r="I29" s="3">
        <v>5500</v>
      </c>
      <c r="J29" s="3">
        <v>100</v>
      </c>
      <c r="K29" s="3">
        <f t="shared" si="11"/>
        <v>5600</v>
      </c>
      <c r="L29" s="3">
        <v>2</v>
      </c>
      <c r="M29" s="3">
        <v>2796</v>
      </c>
      <c r="N29" s="3">
        <v>561</v>
      </c>
      <c r="O29" s="3">
        <f t="shared" si="3"/>
        <v>3357</v>
      </c>
      <c r="P29" s="3">
        <v>7</v>
      </c>
      <c r="Q29" s="3">
        <v>3717</v>
      </c>
      <c r="R29" s="3">
        <v>1001</v>
      </c>
      <c r="S29" s="3">
        <f t="shared" si="4"/>
        <v>4718</v>
      </c>
      <c r="T29" s="3">
        <v>13</v>
      </c>
      <c r="U29" s="3">
        <v>3087</v>
      </c>
      <c r="V29" s="3">
        <v>1935</v>
      </c>
      <c r="W29" s="3">
        <f t="shared" si="5"/>
        <v>5022</v>
      </c>
      <c r="X29" s="3">
        <v>16</v>
      </c>
      <c r="Y29" s="3">
        <v>2932</v>
      </c>
      <c r="Z29" s="3">
        <v>789</v>
      </c>
      <c r="AA29" s="3">
        <f t="shared" si="6"/>
        <v>3721</v>
      </c>
      <c r="AB29" s="3">
        <v>21</v>
      </c>
      <c r="AC29" s="3">
        <v>1948</v>
      </c>
      <c r="AD29" s="3">
        <v>1093</v>
      </c>
      <c r="AE29" s="3">
        <f t="shared" si="7"/>
        <v>3041</v>
      </c>
      <c r="AF29" s="3">
        <v>24</v>
      </c>
      <c r="AG29" s="3">
        <v>1286</v>
      </c>
      <c r="AH29" s="3">
        <v>440</v>
      </c>
      <c r="AI29" s="3">
        <f t="shared" si="8"/>
        <v>1726</v>
      </c>
      <c r="AJ29" s="3">
        <v>14</v>
      </c>
      <c r="AK29" s="3">
        <v>417</v>
      </c>
      <c r="AL29" s="3">
        <v>142</v>
      </c>
      <c r="AM29" s="3">
        <f t="shared" si="9"/>
        <v>559</v>
      </c>
      <c r="AN29" s="3">
        <v>39</v>
      </c>
      <c r="AO29" s="3">
        <v>431</v>
      </c>
      <c r="AP29" s="3">
        <v>140</v>
      </c>
      <c r="AQ29" s="3">
        <f t="shared" si="10"/>
        <v>571</v>
      </c>
    </row>
    <row r="30" spans="2:43" ht="12.75" thickBot="1">
      <c r="B30" s="27"/>
      <c r="C30" s="12" t="s">
        <v>6</v>
      </c>
      <c r="D30" s="11">
        <v>222</v>
      </c>
      <c r="E30" s="11">
        <v>17101</v>
      </c>
      <c r="F30" s="11">
        <f t="shared" si="0"/>
        <v>7593</v>
      </c>
      <c r="G30" s="10">
        <f t="shared" si="1"/>
        <v>24694</v>
      </c>
      <c r="H30" s="10">
        <v>0</v>
      </c>
      <c r="I30" s="10">
        <v>0</v>
      </c>
      <c r="J30" s="10">
        <v>0</v>
      </c>
      <c r="K30" s="10">
        <f t="shared" si="11"/>
        <v>0</v>
      </c>
      <c r="L30" s="10">
        <v>1</v>
      </c>
      <c r="M30" s="10">
        <v>1900</v>
      </c>
      <c r="N30" s="10">
        <v>1332</v>
      </c>
      <c r="O30" s="10">
        <f t="shared" si="3"/>
        <v>3232</v>
      </c>
      <c r="P30" s="10">
        <v>5</v>
      </c>
      <c r="Q30" s="10">
        <v>1947</v>
      </c>
      <c r="R30" s="10">
        <v>832</v>
      </c>
      <c r="S30" s="10">
        <f t="shared" si="4"/>
        <v>2779</v>
      </c>
      <c r="T30" s="10">
        <v>10</v>
      </c>
      <c r="U30" s="10">
        <v>2291</v>
      </c>
      <c r="V30" s="10">
        <v>1599</v>
      </c>
      <c r="W30" s="10">
        <f t="shared" si="5"/>
        <v>3890</v>
      </c>
      <c r="X30" s="10">
        <v>16</v>
      </c>
      <c r="Y30" s="10">
        <v>3035</v>
      </c>
      <c r="Z30" s="10">
        <v>1031</v>
      </c>
      <c r="AA30" s="10">
        <f t="shared" si="6"/>
        <v>4066</v>
      </c>
      <c r="AB30" s="10">
        <v>37</v>
      </c>
      <c r="AC30" s="10">
        <v>3639</v>
      </c>
      <c r="AD30" s="10">
        <v>1457</v>
      </c>
      <c r="AE30" s="10">
        <f t="shared" si="7"/>
        <v>5096</v>
      </c>
      <c r="AF30" s="10">
        <v>47</v>
      </c>
      <c r="AG30" s="10">
        <v>2372</v>
      </c>
      <c r="AH30" s="10">
        <v>839</v>
      </c>
      <c r="AI30" s="10">
        <f t="shared" si="8"/>
        <v>3211</v>
      </c>
      <c r="AJ30" s="10">
        <v>34</v>
      </c>
      <c r="AK30" s="10">
        <v>1029</v>
      </c>
      <c r="AL30" s="10">
        <v>276</v>
      </c>
      <c r="AM30" s="10">
        <f t="shared" si="9"/>
        <v>1305</v>
      </c>
      <c r="AN30" s="10">
        <v>72</v>
      </c>
      <c r="AO30" s="10">
        <v>888</v>
      </c>
      <c r="AP30" s="10">
        <v>227</v>
      </c>
      <c r="AQ30" s="10">
        <f t="shared" si="10"/>
        <v>1115</v>
      </c>
    </row>
    <row r="31" spans="2:43" ht="12.75" thickTop="1">
      <c r="B31" s="24" t="s">
        <v>5</v>
      </c>
      <c r="C31" s="7" t="s">
        <v>4</v>
      </c>
      <c r="D31" s="9">
        <v>536</v>
      </c>
      <c r="E31" s="9">
        <v>87333</v>
      </c>
      <c r="F31" s="9">
        <f t="shared" si="0"/>
        <v>25644</v>
      </c>
      <c r="G31" s="8">
        <f t="shared" si="1"/>
        <v>112977</v>
      </c>
      <c r="H31" s="8">
        <v>1</v>
      </c>
      <c r="I31" s="8">
        <v>7696</v>
      </c>
      <c r="J31" s="8">
        <v>413</v>
      </c>
      <c r="K31" s="8">
        <f t="shared" si="11"/>
        <v>8109</v>
      </c>
      <c r="L31" s="8">
        <v>17</v>
      </c>
      <c r="M31" s="8">
        <v>23309</v>
      </c>
      <c r="N31" s="8">
        <v>6294</v>
      </c>
      <c r="O31" s="8">
        <f t="shared" si="3"/>
        <v>29603</v>
      </c>
      <c r="P31" s="8">
        <v>31</v>
      </c>
      <c r="Q31" s="8">
        <v>16703</v>
      </c>
      <c r="R31" s="8">
        <v>4947</v>
      </c>
      <c r="S31" s="8">
        <f t="shared" si="4"/>
        <v>21650</v>
      </c>
      <c r="T31" s="8">
        <v>43</v>
      </c>
      <c r="U31" s="8">
        <v>11995</v>
      </c>
      <c r="V31" s="8">
        <v>4827</v>
      </c>
      <c r="W31" s="8">
        <f t="shared" si="5"/>
        <v>16822</v>
      </c>
      <c r="X31" s="8">
        <v>47</v>
      </c>
      <c r="Y31" s="8">
        <v>8681</v>
      </c>
      <c r="Z31" s="8">
        <v>2678</v>
      </c>
      <c r="AA31" s="8">
        <f t="shared" si="6"/>
        <v>11359</v>
      </c>
      <c r="AB31" s="8">
        <v>89</v>
      </c>
      <c r="AC31" s="8">
        <v>9480</v>
      </c>
      <c r="AD31" s="8">
        <v>3140</v>
      </c>
      <c r="AE31" s="8">
        <f t="shared" si="7"/>
        <v>12620</v>
      </c>
      <c r="AF31" s="8">
        <v>106</v>
      </c>
      <c r="AG31" s="8">
        <v>5642</v>
      </c>
      <c r="AH31" s="8">
        <v>2212</v>
      </c>
      <c r="AI31" s="8">
        <f t="shared" si="8"/>
        <v>7854</v>
      </c>
      <c r="AJ31" s="8">
        <v>78</v>
      </c>
      <c r="AK31" s="8">
        <v>2279</v>
      </c>
      <c r="AL31" s="8">
        <v>731</v>
      </c>
      <c r="AM31" s="8">
        <f t="shared" si="9"/>
        <v>3010</v>
      </c>
      <c r="AN31" s="8">
        <v>124</v>
      </c>
      <c r="AO31" s="8">
        <v>1548</v>
      </c>
      <c r="AP31" s="8">
        <v>402</v>
      </c>
      <c r="AQ31" s="8">
        <f t="shared" si="10"/>
        <v>1950</v>
      </c>
    </row>
    <row r="32" spans="2:43" ht="12" customHeight="1">
      <c r="B32" s="25"/>
      <c r="C32" s="5" t="s">
        <v>3</v>
      </c>
      <c r="D32" s="3">
        <v>99</v>
      </c>
      <c r="E32" s="3">
        <v>4619</v>
      </c>
      <c r="F32" s="3">
        <f t="shared" si="0"/>
        <v>4295</v>
      </c>
      <c r="G32" s="3">
        <f t="shared" si="1"/>
        <v>8914</v>
      </c>
      <c r="H32" s="3">
        <v>0</v>
      </c>
      <c r="I32" s="3">
        <v>0</v>
      </c>
      <c r="J32" s="3">
        <v>0</v>
      </c>
      <c r="K32" s="3">
        <f t="shared" si="11"/>
        <v>0</v>
      </c>
      <c r="L32" s="3">
        <v>1</v>
      </c>
      <c r="M32" s="3">
        <v>273</v>
      </c>
      <c r="N32" s="3">
        <v>812</v>
      </c>
      <c r="O32" s="3">
        <f t="shared" si="3"/>
        <v>1085</v>
      </c>
      <c r="P32" s="3">
        <v>0</v>
      </c>
      <c r="Q32" s="3">
        <v>0</v>
      </c>
      <c r="R32" s="3">
        <v>0</v>
      </c>
      <c r="S32" s="3">
        <f t="shared" si="4"/>
        <v>0</v>
      </c>
      <c r="T32" s="3">
        <v>4</v>
      </c>
      <c r="U32" s="3">
        <v>414</v>
      </c>
      <c r="V32" s="3">
        <v>1009</v>
      </c>
      <c r="W32" s="3">
        <f t="shared" si="5"/>
        <v>1423</v>
      </c>
      <c r="X32" s="3">
        <v>6</v>
      </c>
      <c r="Y32" s="3">
        <v>887</v>
      </c>
      <c r="Z32" s="3">
        <v>543</v>
      </c>
      <c r="AA32" s="3">
        <f t="shared" si="6"/>
        <v>1430</v>
      </c>
      <c r="AB32" s="3">
        <v>19</v>
      </c>
      <c r="AC32" s="3">
        <v>1587</v>
      </c>
      <c r="AD32" s="3">
        <v>1312</v>
      </c>
      <c r="AE32" s="3">
        <f t="shared" si="7"/>
        <v>2899</v>
      </c>
      <c r="AF32" s="3">
        <v>16</v>
      </c>
      <c r="AG32" s="3">
        <v>861</v>
      </c>
      <c r="AH32" s="3">
        <v>264</v>
      </c>
      <c r="AI32" s="3">
        <f t="shared" si="8"/>
        <v>1125</v>
      </c>
      <c r="AJ32" s="3">
        <v>12</v>
      </c>
      <c r="AK32" s="3">
        <v>282</v>
      </c>
      <c r="AL32" s="3">
        <v>140</v>
      </c>
      <c r="AM32" s="3">
        <f t="shared" si="9"/>
        <v>422</v>
      </c>
      <c r="AN32" s="3">
        <v>41</v>
      </c>
      <c r="AO32" s="3">
        <v>315</v>
      </c>
      <c r="AP32" s="3">
        <v>215</v>
      </c>
      <c r="AQ32" s="3">
        <f t="shared" si="10"/>
        <v>530</v>
      </c>
    </row>
    <row r="33" spans="2:43" ht="12" customHeight="1">
      <c r="B33" s="25"/>
      <c r="C33" s="7" t="s">
        <v>2</v>
      </c>
      <c r="D33" s="3">
        <v>10</v>
      </c>
      <c r="E33" s="3">
        <v>524</v>
      </c>
      <c r="F33" s="3">
        <f t="shared" si="0"/>
        <v>1</v>
      </c>
      <c r="G33" s="3">
        <f t="shared" si="1"/>
        <v>525</v>
      </c>
      <c r="H33" s="3">
        <v>0</v>
      </c>
      <c r="I33" s="3">
        <v>0</v>
      </c>
      <c r="J33" s="3">
        <v>0</v>
      </c>
      <c r="K33" s="3">
        <f t="shared" si="11"/>
        <v>0</v>
      </c>
      <c r="L33" s="3">
        <v>0</v>
      </c>
      <c r="M33" s="3">
        <v>0</v>
      </c>
      <c r="N33" s="3">
        <v>0</v>
      </c>
      <c r="O33" s="3">
        <f t="shared" si="3"/>
        <v>0</v>
      </c>
      <c r="P33" s="3">
        <v>0</v>
      </c>
      <c r="Q33" s="3">
        <v>0</v>
      </c>
      <c r="R33" s="3">
        <v>0</v>
      </c>
      <c r="S33" s="3">
        <f t="shared" si="4"/>
        <v>0</v>
      </c>
      <c r="T33" s="3">
        <v>0</v>
      </c>
      <c r="U33" s="3">
        <v>0</v>
      </c>
      <c r="V33" s="3">
        <v>0</v>
      </c>
      <c r="W33" s="3">
        <f t="shared" si="5"/>
        <v>0</v>
      </c>
      <c r="X33" s="3">
        <v>0</v>
      </c>
      <c r="Y33" s="3">
        <v>0</v>
      </c>
      <c r="Z33" s="3">
        <v>0</v>
      </c>
      <c r="AA33" s="3">
        <f t="shared" si="6"/>
        <v>0</v>
      </c>
      <c r="AB33" s="3">
        <v>2</v>
      </c>
      <c r="AC33" s="3">
        <v>229</v>
      </c>
      <c r="AD33" s="3">
        <v>1</v>
      </c>
      <c r="AE33" s="3">
        <f t="shared" si="7"/>
        <v>230</v>
      </c>
      <c r="AF33" s="3">
        <v>2</v>
      </c>
      <c r="AG33" s="3">
        <v>109</v>
      </c>
      <c r="AH33" s="3">
        <v>0</v>
      </c>
      <c r="AI33" s="3">
        <f t="shared" si="8"/>
        <v>109</v>
      </c>
      <c r="AJ33" s="3">
        <v>3</v>
      </c>
      <c r="AK33" s="3">
        <v>132</v>
      </c>
      <c r="AL33" s="3">
        <v>0</v>
      </c>
      <c r="AM33" s="3">
        <f t="shared" si="9"/>
        <v>132</v>
      </c>
      <c r="AN33" s="3">
        <v>3</v>
      </c>
      <c r="AO33" s="3">
        <v>54</v>
      </c>
      <c r="AP33" s="3">
        <v>0</v>
      </c>
      <c r="AQ33" s="3">
        <f t="shared" si="10"/>
        <v>54</v>
      </c>
    </row>
    <row r="34" spans="2:43" ht="12" customHeight="1">
      <c r="B34" s="25"/>
      <c r="C34" s="5" t="s">
        <v>1</v>
      </c>
      <c r="D34" s="3">
        <v>296</v>
      </c>
      <c r="E34" s="3">
        <v>40781</v>
      </c>
      <c r="F34" s="3">
        <f t="shared" si="0"/>
        <v>14578</v>
      </c>
      <c r="G34" s="3">
        <f t="shared" si="1"/>
        <v>55359</v>
      </c>
      <c r="H34" s="3">
        <v>0</v>
      </c>
      <c r="I34" s="3">
        <v>0</v>
      </c>
      <c r="J34" s="3">
        <v>0</v>
      </c>
      <c r="K34" s="3">
        <f t="shared" si="11"/>
        <v>0</v>
      </c>
      <c r="L34" s="3">
        <v>11</v>
      </c>
      <c r="M34" s="3">
        <v>13805</v>
      </c>
      <c r="N34" s="3">
        <v>4040</v>
      </c>
      <c r="O34" s="3">
        <f t="shared" si="3"/>
        <v>17845</v>
      </c>
      <c r="P34" s="3">
        <v>9</v>
      </c>
      <c r="Q34" s="3">
        <v>5621</v>
      </c>
      <c r="R34" s="3">
        <v>1026</v>
      </c>
      <c r="S34" s="3">
        <f t="shared" si="4"/>
        <v>6647</v>
      </c>
      <c r="T34" s="3">
        <v>20</v>
      </c>
      <c r="U34" s="3">
        <v>4706</v>
      </c>
      <c r="V34" s="3">
        <v>3048</v>
      </c>
      <c r="W34" s="3">
        <f t="shared" si="5"/>
        <v>7754</v>
      </c>
      <c r="X34" s="3">
        <v>27</v>
      </c>
      <c r="Y34" s="3">
        <v>4303</v>
      </c>
      <c r="Z34" s="3">
        <v>1959</v>
      </c>
      <c r="AA34" s="3">
        <f t="shared" si="6"/>
        <v>6262</v>
      </c>
      <c r="AB34" s="3">
        <v>66</v>
      </c>
      <c r="AC34" s="3">
        <v>6724</v>
      </c>
      <c r="AD34" s="3">
        <v>2586</v>
      </c>
      <c r="AE34" s="3">
        <f t="shared" si="7"/>
        <v>9310</v>
      </c>
      <c r="AF34" s="3">
        <v>64</v>
      </c>
      <c r="AG34" s="3">
        <v>3465</v>
      </c>
      <c r="AH34" s="3">
        <v>1374</v>
      </c>
      <c r="AI34" s="3">
        <f t="shared" si="8"/>
        <v>4839</v>
      </c>
      <c r="AJ34" s="3">
        <v>46</v>
      </c>
      <c r="AK34" s="3">
        <v>1341</v>
      </c>
      <c r="AL34" s="3">
        <v>472</v>
      </c>
      <c r="AM34" s="3">
        <f t="shared" si="9"/>
        <v>1813</v>
      </c>
      <c r="AN34" s="3">
        <v>53</v>
      </c>
      <c r="AO34" s="3">
        <v>816</v>
      </c>
      <c r="AP34" s="3">
        <v>73</v>
      </c>
      <c r="AQ34" s="3">
        <f t="shared" si="10"/>
        <v>889</v>
      </c>
    </row>
    <row r="35" spans="2:43" ht="12" customHeight="1">
      <c r="B35" s="26"/>
      <c r="C35" s="4" t="s">
        <v>0</v>
      </c>
      <c r="D35" s="3">
        <v>315</v>
      </c>
      <c r="E35" s="3">
        <v>30478</v>
      </c>
      <c r="F35" s="3">
        <v>15326</v>
      </c>
      <c r="G35" s="3">
        <v>45804</v>
      </c>
      <c r="H35" s="3">
        <v>1</v>
      </c>
      <c r="I35" s="3">
        <v>5500</v>
      </c>
      <c r="J35" s="3">
        <v>100</v>
      </c>
      <c r="K35" s="3">
        <v>5600</v>
      </c>
      <c r="L35" s="3">
        <v>3</v>
      </c>
      <c r="M35" s="3">
        <v>4032</v>
      </c>
      <c r="N35" s="3">
        <v>2303</v>
      </c>
      <c r="O35" s="3">
        <v>6335</v>
      </c>
      <c r="P35" s="3">
        <v>9</v>
      </c>
      <c r="Q35" s="3">
        <v>2535</v>
      </c>
      <c r="R35" s="3">
        <v>3079</v>
      </c>
      <c r="S35" s="3">
        <v>5614</v>
      </c>
      <c r="T35" s="3">
        <v>16</v>
      </c>
      <c r="U35" s="3">
        <v>3320</v>
      </c>
      <c r="V35" s="3">
        <v>3147</v>
      </c>
      <c r="W35" s="3">
        <v>6467</v>
      </c>
      <c r="X35" s="3">
        <v>26</v>
      </c>
      <c r="Y35" s="3">
        <v>4723</v>
      </c>
      <c r="Z35" s="3">
        <v>1723</v>
      </c>
      <c r="AA35" s="3">
        <v>6446</v>
      </c>
      <c r="AB35" s="3">
        <v>53</v>
      </c>
      <c r="AC35" s="3">
        <v>4555</v>
      </c>
      <c r="AD35" s="3">
        <v>2860</v>
      </c>
      <c r="AE35" s="3">
        <v>7415</v>
      </c>
      <c r="AF35" s="3">
        <v>71</v>
      </c>
      <c r="AG35" s="3">
        <v>3466</v>
      </c>
      <c r="AH35" s="3">
        <v>1430</v>
      </c>
      <c r="AI35" s="3">
        <v>4896</v>
      </c>
      <c r="AJ35" s="3">
        <v>38</v>
      </c>
      <c r="AK35" s="3">
        <v>1177</v>
      </c>
      <c r="AL35" s="3">
        <v>301</v>
      </c>
      <c r="AM35" s="3">
        <v>1478</v>
      </c>
      <c r="AN35" s="3">
        <v>98</v>
      </c>
      <c r="AO35" s="3">
        <v>1170</v>
      </c>
      <c r="AP35" s="3">
        <v>383</v>
      </c>
      <c r="AQ35" s="3">
        <v>1553</v>
      </c>
    </row>
    <row r="37" ht="12">
      <c r="B37" s="21" t="s">
        <v>56</v>
      </c>
    </row>
  </sheetData>
  <mergeCells count="36">
    <mergeCell ref="B1:J1"/>
    <mergeCell ref="AO4:AQ4"/>
    <mergeCell ref="AJ3:AM3"/>
    <mergeCell ref="AN3:AQ3"/>
    <mergeCell ref="AF3:AI3"/>
    <mergeCell ref="D3:G3"/>
    <mergeCell ref="H3:K3"/>
    <mergeCell ref="L3:O3"/>
    <mergeCell ref="P3:S3"/>
    <mergeCell ref="T3:W3"/>
    <mergeCell ref="X3:AA3"/>
    <mergeCell ref="AB3:AE3"/>
    <mergeCell ref="AN4:AN5"/>
    <mergeCell ref="T4:T5"/>
    <mergeCell ref="AF4:AF5"/>
    <mergeCell ref="AG4:AI4"/>
    <mergeCell ref="AJ4:AJ5"/>
    <mergeCell ref="AK4:AM4"/>
    <mergeCell ref="AC4:AE4"/>
    <mergeCell ref="B4:C4"/>
    <mergeCell ref="B5:C5"/>
    <mergeCell ref="AB4:AB5"/>
    <mergeCell ref="Y4:AA4"/>
    <mergeCell ref="L4:L5"/>
    <mergeCell ref="M4:O4"/>
    <mergeCell ref="P4:P5"/>
    <mergeCell ref="B21:B25"/>
    <mergeCell ref="B26:B30"/>
    <mergeCell ref="B31:B35"/>
    <mergeCell ref="X4:X5"/>
    <mergeCell ref="U4:W4"/>
    <mergeCell ref="Q4:S4"/>
    <mergeCell ref="D4:D5"/>
    <mergeCell ref="E4:G4"/>
    <mergeCell ref="H4:H5"/>
    <mergeCell ref="I4:K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2000-03-27T06:12:00Z</dcterms:created>
  <dcterms:modified xsi:type="dcterms:W3CDTF">2002-02-07T23:57:56Z</dcterms:modified>
  <cp:category/>
  <cp:version/>
  <cp:contentType/>
  <cp:contentStatus/>
</cp:coreProperties>
</file>