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76_交通事故原因別件数" sheetId="1" r:id="rId1"/>
    <sheet name="交通事故原因別件数　（続）" sheetId="2" r:id="rId2"/>
  </sheets>
  <definedNames/>
  <calcPr fullCalcOnLoad="1"/>
</workbook>
</file>

<file path=xl/sharedStrings.xml><?xml version="1.0" encoding="utf-8"?>
<sst xmlns="http://schemas.openxmlformats.org/spreadsheetml/2006/main" count="294" uniqueCount="81">
  <si>
    <t>原因別</t>
  </si>
  <si>
    <t>総数</t>
  </si>
  <si>
    <t>右側通行</t>
  </si>
  <si>
    <t>通行区分違反</t>
  </si>
  <si>
    <t>斜横断</t>
  </si>
  <si>
    <t>信号等無視</t>
  </si>
  <si>
    <t>最高速度違反</t>
  </si>
  <si>
    <t>後退不適当</t>
  </si>
  <si>
    <t>転回不適当</t>
  </si>
  <si>
    <t>連続進行</t>
  </si>
  <si>
    <t>追越不適当</t>
  </si>
  <si>
    <t>踏切不注意</t>
  </si>
  <si>
    <t>優先通行違反</t>
  </si>
  <si>
    <t>歩行者等の優先違反</t>
  </si>
  <si>
    <t>徐行違反</t>
  </si>
  <si>
    <t>合図不履行</t>
  </si>
  <si>
    <t>その他</t>
  </si>
  <si>
    <t>操縦者の所為</t>
  </si>
  <si>
    <t>視界妨害</t>
  </si>
  <si>
    <t>操縦未熟練</t>
  </si>
  <si>
    <t>操縦者の状態</t>
  </si>
  <si>
    <t>制動装置不完全</t>
  </si>
  <si>
    <t>操向装置不完全</t>
  </si>
  <si>
    <t>積載不適当</t>
  </si>
  <si>
    <t>けん引不適当</t>
  </si>
  <si>
    <t>不明</t>
  </si>
  <si>
    <t>乗用</t>
  </si>
  <si>
    <t>貨物</t>
  </si>
  <si>
    <t>二輪</t>
  </si>
  <si>
    <t>自転車</t>
  </si>
  <si>
    <t>件</t>
  </si>
  <si>
    <t>車両の状態</t>
  </si>
  <si>
    <t>(2)人</t>
  </si>
  <si>
    <t>件数</t>
  </si>
  <si>
    <t>左側通行</t>
  </si>
  <si>
    <t>めいてい徘徊中</t>
  </si>
  <si>
    <t>路上作業</t>
  </si>
  <si>
    <t>路上遊戯</t>
  </si>
  <si>
    <t>幼児のひとり歩き</t>
  </si>
  <si>
    <t>(3)物件・その他</t>
  </si>
  <si>
    <t>道路の不備</t>
  </si>
  <si>
    <t>車両等</t>
  </si>
  <si>
    <t>人</t>
  </si>
  <si>
    <t>物件・その他</t>
  </si>
  <si>
    <t>276.交通事故原因別件数 （昭和36年）</t>
  </si>
  <si>
    <t>大型自動車</t>
  </si>
  <si>
    <t>普通自動車</t>
  </si>
  <si>
    <t>軽自動車</t>
  </si>
  <si>
    <t>三輪以上</t>
  </si>
  <si>
    <t>原動機付自転車</t>
  </si>
  <si>
    <t>第一種</t>
  </si>
  <si>
    <t>第二種</t>
  </si>
  <si>
    <t>他車の直前直後横断</t>
  </si>
  <si>
    <t>たづな</t>
  </si>
  <si>
    <t>等操作不履行</t>
  </si>
  <si>
    <t>ハンドル</t>
  </si>
  <si>
    <t>追譲不適当</t>
  </si>
  <si>
    <t>停車駐車不適当</t>
  </si>
  <si>
    <t>脇見運転</t>
  </si>
  <si>
    <t>酩酊</t>
  </si>
  <si>
    <t>居眠</t>
  </si>
  <si>
    <t>無燈火および燈火不備</t>
  </si>
  <si>
    <t>扉の閉鎖不完全</t>
  </si>
  <si>
    <t>無免許運転</t>
  </si>
  <si>
    <t>右折左折不適当</t>
  </si>
  <si>
    <t>―</t>
  </si>
  <si>
    <t>資料：県警察本部交通第二課</t>
  </si>
  <si>
    <t>特殊　自動車</t>
  </si>
  <si>
    <t>自動　三輪車</t>
  </si>
  <si>
    <t>自動　二輪車</t>
  </si>
  <si>
    <t>276.交通事故原因別件数</t>
  </si>
  <si>
    <t>車の直前直後横断</t>
  </si>
  <si>
    <t>飛び乗り飛び降り</t>
  </si>
  <si>
    <t>車にぶらさがり</t>
  </si>
  <si>
    <t>歩行者</t>
  </si>
  <si>
    <t>乗客</t>
  </si>
  <si>
    <t>その他の人</t>
  </si>
  <si>
    <t>（C)</t>
  </si>
  <si>
    <t>（A）</t>
  </si>
  <si>
    <t>（B）</t>
  </si>
  <si>
    <t>（D）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</si>
</sst>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3" xfId="16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 vertical="distributed" textRotation="255"/>
    </xf>
    <xf numFmtId="0" fontId="2" fillId="2" borderId="1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10.75390625" style="1" customWidth="1"/>
    <col min="4" max="4" width="11.75390625" style="1" customWidth="1"/>
    <col min="5" max="9" width="9.00390625" style="1" customWidth="1"/>
    <col min="10" max="10" width="6.75390625" style="1" customWidth="1"/>
    <col min="11" max="12" width="6.25390625" style="1" customWidth="1"/>
    <col min="13" max="16" width="9.00390625" style="1" customWidth="1"/>
    <col min="17" max="17" width="6.50390625" style="1" customWidth="1"/>
    <col min="18" max="16384" width="9.00390625" style="1" customWidth="1"/>
  </cols>
  <sheetData>
    <row r="1" spans="2:6" s="2" customFormat="1" ht="14.25">
      <c r="B1" s="26" t="s">
        <v>44</v>
      </c>
      <c r="C1" s="26"/>
      <c r="D1" s="26"/>
      <c r="E1" s="26"/>
      <c r="F1" s="26"/>
    </row>
    <row r="2" ht="12" customHeight="1"/>
    <row r="3" spans="2:17" ht="12" customHeight="1">
      <c r="B3" s="51" t="s">
        <v>0</v>
      </c>
      <c r="C3" s="52"/>
      <c r="D3" s="53"/>
      <c r="E3" s="58" t="s">
        <v>1</v>
      </c>
      <c r="F3" s="60" t="s">
        <v>45</v>
      </c>
      <c r="G3" s="60"/>
      <c r="H3" s="60" t="s">
        <v>46</v>
      </c>
      <c r="I3" s="60"/>
      <c r="J3" s="59" t="s">
        <v>67</v>
      </c>
      <c r="K3" s="59" t="s">
        <v>68</v>
      </c>
      <c r="L3" s="57" t="s">
        <v>69</v>
      </c>
      <c r="M3" s="60" t="s">
        <v>47</v>
      </c>
      <c r="N3" s="60"/>
      <c r="O3" s="60" t="s">
        <v>49</v>
      </c>
      <c r="P3" s="60"/>
      <c r="Q3" s="47" t="s">
        <v>29</v>
      </c>
    </row>
    <row r="4" spans="2:17" ht="12" customHeight="1">
      <c r="B4" s="54"/>
      <c r="C4" s="55"/>
      <c r="D4" s="56"/>
      <c r="E4" s="58"/>
      <c r="F4" s="24" t="s">
        <v>26</v>
      </c>
      <c r="G4" s="24" t="s">
        <v>27</v>
      </c>
      <c r="H4" s="24" t="s">
        <v>26</v>
      </c>
      <c r="I4" s="24" t="s">
        <v>27</v>
      </c>
      <c r="J4" s="59"/>
      <c r="K4" s="59"/>
      <c r="L4" s="57"/>
      <c r="M4" s="24" t="s">
        <v>28</v>
      </c>
      <c r="N4" s="25" t="s">
        <v>48</v>
      </c>
      <c r="O4" s="24" t="s">
        <v>50</v>
      </c>
      <c r="P4" s="25" t="s">
        <v>51</v>
      </c>
      <c r="Q4" s="47"/>
    </row>
    <row r="5" spans="2:17" ht="12" customHeight="1">
      <c r="B5" s="19"/>
      <c r="C5" s="20"/>
      <c r="D5" s="21"/>
      <c r="E5" s="12" t="s">
        <v>30</v>
      </c>
      <c r="F5" s="7" t="s">
        <v>30</v>
      </c>
      <c r="G5" s="7" t="s">
        <v>30</v>
      </c>
      <c r="H5" s="7" t="s">
        <v>30</v>
      </c>
      <c r="I5" s="7" t="s">
        <v>30</v>
      </c>
      <c r="J5" s="7" t="s">
        <v>30</v>
      </c>
      <c r="K5" s="7" t="s">
        <v>30</v>
      </c>
      <c r="L5" s="7" t="s">
        <v>30</v>
      </c>
      <c r="M5" s="11" t="s">
        <v>30</v>
      </c>
      <c r="N5" s="7" t="s">
        <v>30</v>
      </c>
      <c r="O5" s="7" t="s">
        <v>30</v>
      </c>
      <c r="P5" s="7" t="s">
        <v>30</v>
      </c>
      <c r="Q5" s="7" t="s">
        <v>30</v>
      </c>
    </row>
    <row r="6" spans="2:17" ht="12" customHeight="1">
      <c r="B6" s="48" t="s">
        <v>1</v>
      </c>
      <c r="C6" s="49"/>
      <c r="D6" s="50"/>
      <c r="E6" s="3">
        <f>SUM(E7:E43)/2</f>
        <v>5076</v>
      </c>
      <c r="F6" s="3">
        <f>SUM(F7:F43)/2</f>
        <v>89</v>
      </c>
      <c r="G6" s="3">
        <f aca="true" t="shared" si="0" ref="G6:O6">SUM(G7:G43)/2</f>
        <v>542</v>
      </c>
      <c r="H6" s="3">
        <f t="shared" si="0"/>
        <v>426</v>
      </c>
      <c r="I6" s="3">
        <f t="shared" si="0"/>
        <v>1002</v>
      </c>
      <c r="J6" s="3">
        <f t="shared" si="0"/>
        <v>9</v>
      </c>
      <c r="K6" s="3">
        <f t="shared" si="0"/>
        <v>306</v>
      </c>
      <c r="L6" s="3">
        <f t="shared" si="0"/>
        <v>29</v>
      </c>
      <c r="M6" s="3">
        <f t="shared" si="0"/>
        <v>716</v>
      </c>
      <c r="N6" s="3">
        <f t="shared" si="0"/>
        <v>415</v>
      </c>
      <c r="O6" s="3">
        <f t="shared" si="0"/>
        <v>681</v>
      </c>
      <c r="P6" s="3">
        <v>734</v>
      </c>
      <c r="Q6" s="3">
        <v>133</v>
      </c>
    </row>
    <row r="7" spans="2:17" ht="12" customHeight="1">
      <c r="B7" s="40" t="s">
        <v>17</v>
      </c>
      <c r="C7" s="65" t="s">
        <v>1</v>
      </c>
      <c r="D7" s="65"/>
      <c r="E7" s="15">
        <f>SUM(F7:Q7)</f>
        <v>4335</v>
      </c>
      <c r="F7" s="3">
        <f aca="true" t="shared" si="1" ref="F7:Q7">SUM(F8:F29)</f>
        <v>83</v>
      </c>
      <c r="G7" s="3">
        <f t="shared" si="1"/>
        <v>466</v>
      </c>
      <c r="H7" s="3">
        <f t="shared" si="1"/>
        <v>375</v>
      </c>
      <c r="I7" s="3">
        <f t="shared" si="1"/>
        <v>847</v>
      </c>
      <c r="J7" s="3">
        <f t="shared" si="1"/>
        <v>7</v>
      </c>
      <c r="K7" s="3">
        <f t="shared" si="1"/>
        <v>270</v>
      </c>
      <c r="L7" s="3">
        <f t="shared" si="1"/>
        <v>26</v>
      </c>
      <c r="M7" s="3">
        <f t="shared" si="1"/>
        <v>650</v>
      </c>
      <c r="N7" s="3">
        <f t="shared" si="1"/>
        <v>334</v>
      </c>
      <c r="O7" s="3">
        <f t="shared" si="1"/>
        <v>551</v>
      </c>
      <c r="P7" s="3">
        <v>619</v>
      </c>
      <c r="Q7" s="3">
        <f t="shared" si="1"/>
        <v>107</v>
      </c>
    </row>
    <row r="8" spans="2:17" ht="12" customHeight="1">
      <c r="B8" s="41"/>
      <c r="C8" s="36" t="s">
        <v>2</v>
      </c>
      <c r="D8" s="36"/>
      <c r="E8" s="16">
        <f aca="true" t="shared" si="2" ref="E8:E44">SUM(F8:Q8)</f>
        <v>84</v>
      </c>
      <c r="F8" s="5" t="s">
        <v>65</v>
      </c>
      <c r="G8" s="4">
        <v>22</v>
      </c>
      <c r="H8" s="4">
        <v>7</v>
      </c>
      <c r="I8" s="4">
        <v>10</v>
      </c>
      <c r="J8" s="5" t="s">
        <v>65</v>
      </c>
      <c r="K8" s="4">
        <v>3</v>
      </c>
      <c r="L8" s="5" t="s">
        <v>65</v>
      </c>
      <c r="M8" s="5">
        <v>8</v>
      </c>
      <c r="N8" s="10">
        <v>6</v>
      </c>
      <c r="O8" s="10">
        <v>10</v>
      </c>
      <c r="P8" s="10">
        <v>13</v>
      </c>
      <c r="Q8" s="10">
        <v>5</v>
      </c>
    </row>
    <row r="9" spans="2:17" ht="12" customHeight="1">
      <c r="B9" s="41"/>
      <c r="C9" s="36" t="s">
        <v>3</v>
      </c>
      <c r="D9" s="36"/>
      <c r="E9" s="16">
        <f t="shared" si="2"/>
        <v>7</v>
      </c>
      <c r="F9" s="5" t="s">
        <v>65</v>
      </c>
      <c r="G9" s="4">
        <v>3</v>
      </c>
      <c r="H9" s="5" t="s">
        <v>65</v>
      </c>
      <c r="I9" s="5" t="s">
        <v>65</v>
      </c>
      <c r="J9" s="5" t="s">
        <v>65</v>
      </c>
      <c r="K9" s="5">
        <v>1</v>
      </c>
      <c r="L9" s="5" t="s">
        <v>65</v>
      </c>
      <c r="M9" s="5">
        <v>1</v>
      </c>
      <c r="N9" s="10">
        <v>1</v>
      </c>
      <c r="O9" s="10">
        <v>1</v>
      </c>
      <c r="P9" s="7" t="s">
        <v>65</v>
      </c>
      <c r="Q9" s="7" t="s">
        <v>65</v>
      </c>
    </row>
    <row r="10" spans="2:17" ht="12" customHeight="1">
      <c r="B10" s="41"/>
      <c r="C10" s="36" t="s">
        <v>4</v>
      </c>
      <c r="D10" s="36"/>
      <c r="E10" s="16">
        <f t="shared" si="2"/>
        <v>9</v>
      </c>
      <c r="F10" s="5" t="s">
        <v>65</v>
      </c>
      <c r="G10" s="5" t="s">
        <v>65</v>
      </c>
      <c r="H10" s="5">
        <v>1</v>
      </c>
      <c r="I10" s="5" t="s">
        <v>65</v>
      </c>
      <c r="J10" s="5" t="s">
        <v>65</v>
      </c>
      <c r="K10" s="5" t="s">
        <v>65</v>
      </c>
      <c r="L10" s="5" t="s">
        <v>65</v>
      </c>
      <c r="M10" s="5">
        <v>1</v>
      </c>
      <c r="N10" s="7" t="s">
        <v>65</v>
      </c>
      <c r="O10" s="10">
        <v>1</v>
      </c>
      <c r="P10" s="10">
        <v>2</v>
      </c>
      <c r="Q10" s="10">
        <v>4</v>
      </c>
    </row>
    <row r="11" spans="2:17" ht="12" customHeight="1">
      <c r="B11" s="41"/>
      <c r="C11" s="36" t="s">
        <v>52</v>
      </c>
      <c r="D11" s="36"/>
      <c r="E11" s="16">
        <f t="shared" si="2"/>
        <v>22</v>
      </c>
      <c r="F11" s="5">
        <v>1</v>
      </c>
      <c r="G11" s="5" t="s">
        <v>65</v>
      </c>
      <c r="H11" s="5">
        <v>2</v>
      </c>
      <c r="I11" s="5">
        <v>2</v>
      </c>
      <c r="J11" s="5" t="s">
        <v>65</v>
      </c>
      <c r="K11" s="5" t="s">
        <v>65</v>
      </c>
      <c r="L11" s="5" t="s">
        <v>65</v>
      </c>
      <c r="M11" s="5" t="s">
        <v>65</v>
      </c>
      <c r="N11" s="7" t="s">
        <v>65</v>
      </c>
      <c r="O11" s="10">
        <v>5</v>
      </c>
      <c r="P11" s="10">
        <v>1</v>
      </c>
      <c r="Q11" s="10">
        <v>11</v>
      </c>
    </row>
    <row r="12" spans="2:17" ht="12" customHeight="1">
      <c r="B12" s="41"/>
      <c r="C12" s="36" t="s">
        <v>5</v>
      </c>
      <c r="D12" s="36"/>
      <c r="E12" s="16">
        <f t="shared" si="2"/>
        <v>147</v>
      </c>
      <c r="F12" s="4">
        <v>1</v>
      </c>
      <c r="G12" s="4">
        <v>18</v>
      </c>
      <c r="H12" s="4">
        <v>14</v>
      </c>
      <c r="I12" s="4">
        <v>25</v>
      </c>
      <c r="J12" s="5" t="s">
        <v>65</v>
      </c>
      <c r="K12" s="4">
        <v>7</v>
      </c>
      <c r="L12" s="5" t="s">
        <v>65</v>
      </c>
      <c r="M12" s="5">
        <v>15</v>
      </c>
      <c r="N12" s="10">
        <v>8</v>
      </c>
      <c r="O12" s="10">
        <v>23</v>
      </c>
      <c r="P12" s="10">
        <v>21</v>
      </c>
      <c r="Q12" s="10">
        <v>15</v>
      </c>
    </row>
    <row r="13" spans="2:17" s="14" customFormat="1" ht="12" customHeight="1">
      <c r="B13" s="41"/>
      <c r="C13" s="22" t="s">
        <v>55</v>
      </c>
      <c r="D13" s="37" t="s">
        <v>54</v>
      </c>
      <c r="E13" s="62" t="s">
        <v>65</v>
      </c>
      <c r="F13" s="61" t="s">
        <v>65</v>
      </c>
      <c r="G13" s="61" t="s">
        <v>65</v>
      </c>
      <c r="H13" s="61" t="s">
        <v>65</v>
      </c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  <c r="O13" s="61" t="s">
        <v>65</v>
      </c>
      <c r="P13" s="61" t="s">
        <v>65</v>
      </c>
      <c r="Q13" s="61" t="s">
        <v>65</v>
      </c>
    </row>
    <row r="14" spans="2:17" s="14" customFormat="1" ht="12" customHeight="1">
      <c r="B14" s="41"/>
      <c r="C14" s="23" t="s">
        <v>53</v>
      </c>
      <c r="D14" s="38"/>
      <c r="E14" s="62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2" customHeight="1">
      <c r="B15" s="41"/>
      <c r="C15" s="36" t="s">
        <v>6</v>
      </c>
      <c r="D15" s="36"/>
      <c r="E15" s="16">
        <f t="shared" si="2"/>
        <v>173</v>
      </c>
      <c r="F15" s="5" t="s">
        <v>65</v>
      </c>
      <c r="G15" s="4">
        <v>6</v>
      </c>
      <c r="H15" s="4">
        <v>11</v>
      </c>
      <c r="I15" s="4">
        <v>30</v>
      </c>
      <c r="J15" s="5" t="s">
        <v>65</v>
      </c>
      <c r="K15" s="5">
        <v>2</v>
      </c>
      <c r="L15" s="5">
        <v>1</v>
      </c>
      <c r="M15" s="5">
        <v>50</v>
      </c>
      <c r="N15" s="10">
        <v>10</v>
      </c>
      <c r="O15" s="10">
        <v>34</v>
      </c>
      <c r="P15" s="10">
        <v>29</v>
      </c>
      <c r="Q15" s="7" t="s">
        <v>65</v>
      </c>
    </row>
    <row r="16" spans="2:17" ht="12" customHeight="1">
      <c r="B16" s="41"/>
      <c r="C16" s="36" t="s">
        <v>7</v>
      </c>
      <c r="D16" s="36"/>
      <c r="E16" s="16">
        <f t="shared" si="2"/>
        <v>60</v>
      </c>
      <c r="F16" s="4">
        <v>1</v>
      </c>
      <c r="G16" s="4">
        <v>16</v>
      </c>
      <c r="H16" s="4">
        <v>5</v>
      </c>
      <c r="I16" s="4">
        <v>24</v>
      </c>
      <c r="J16" s="5" t="s">
        <v>65</v>
      </c>
      <c r="K16" s="5">
        <v>8</v>
      </c>
      <c r="L16" s="5" t="s">
        <v>65</v>
      </c>
      <c r="M16" s="5" t="s">
        <v>65</v>
      </c>
      <c r="N16" s="10">
        <v>6</v>
      </c>
      <c r="O16" s="7" t="s">
        <v>65</v>
      </c>
      <c r="P16" s="7" t="s">
        <v>65</v>
      </c>
      <c r="Q16" s="7" t="s">
        <v>65</v>
      </c>
    </row>
    <row r="17" spans="2:17" ht="12" customHeight="1">
      <c r="B17" s="41"/>
      <c r="C17" s="36" t="s">
        <v>8</v>
      </c>
      <c r="D17" s="36"/>
      <c r="E17" s="16">
        <f t="shared" si="2"/>
        <v>42</v>
      </c>
      <c r="F17" s="5" t="s">
        <v>65</v>
      </c>
      <c r="G17" s="4">
        <v>3</v>
      </c>
      <c r="H17" s="4">
        <v>3</v>
      </c>
      <c r="I17" s="4">
        <v>13</v>
      </c>
      <c r="J17" s="5" t="s">
        <v>65</v>
      </c>
      <c r="K17" s="4">
        <v>3</v>
      </c>
      <c r="L17" s="5" t="s">
        <v>65</v>
      </c>
      <c r="M17" s="5">
        <v>1</v>
      </c>
      <c r="N17" s="10">
        <v>16</v>
      </c>
      <c r="O17" s="10">
        <v>1</v>
      </c>
      <c r="P17" s="7" t="s">
        <v>65</v>
      </c>
      <c r="Q17" s="10">
        <v>2</v>
      </c>
    </row>
    <row r="18" spans="2:17" ht="12" customHeight="1">
      <c r="B18" s="41"/>
      <c r="C18" s="36" t="s">
        <v>9</v>
      </c>
      <c r="D18" s="36"/>
      <c r="E18" s="16">
        <f t="shared" si="2"/>
        <v>120</v>
      </c>
      <c r="F18" s="4">
        <v>2</v>
      </c>
      <c r="G18" s="4">
        <v>30</v>
      </c>
      <c r="H18" s="4">
        <v>15</v>
      </c>
      <c r="I18" s="4">
        <v>22</v>
      </c>
      <c r="J18" s="5" t="s">
        <v>65</v>
      </c>
      <c r="K18" s="4">
        <v>5</v>
      </c>
      <c r="L18" s="5" t="s">
        <v>65</v>
      </c>
      <c r="M18" s="5">
        <v>13</v>
      </c>
      <c r="N18" s="10">
        <v>6</v>
      </c>
      <c r="O18" s="10">
        <v>11</v>
      </c>
      <c r="P18" s="10">
        <v>14</v>
      </c>
      <c r="Q18" s="10">
        <v>2</v>
      </c>
    </row>
    <row r="19" spans="2:17" ht="12" customHeight="1">
      <c r="B19" s="41"/>
      <c r="C19" s="36" t="s">
        <v>10</v>
      </c>
      <c r="D19" s="36"/>
      <c r="E19" s="16">
        <f t="shared" si="2"/>
        <v>589</v>
      </c>
      <c r="F19" s="4">
        <v>16</v>
      </c>
      <c r="G19" s="4">
        <v>65</v>
      </c>
      <c r="H19" s="4">
        <v>46</v>
      </c>
      <c r="I19" s="4">
        <v>140</v>
      </c>
      <c r="J19" s="5" t="s">
        <v>65</v>
      </c>
      <c r="K19" s="4">
        <v>51</v>
      </c>
      <c r="L19" s="5">
        <v>5</v>
      </c>
      <c r="M19" s="5">
        <v>83</v>
      </c>
      <c r="N19" s="10">
        <v>44</v>
      </c>
      <c r="O19" s="10">
        <v>55</v>
      </c>
      <c r="P19" s="10">
        <v>83</v>
      </c>
      <c r="Q19" s="10">
        <v>1</v>
      </c>
    </row>
    <row r="20" spans="2:17" ht="12" customHeight="1">
      <c r="B20" s="41"/>
      <c r="C20" s="36" t="s">
        <v>56</v>
      </c>
      <c r="D20" s="36"/>
      <c r="E20" s="16">
        <f t="shared" si="2"/>
        <v>45</v>
      </c>
      <c r="F20" s="5" t="s">
        <v>65</v>
      </c>
      <c r="G20" s="4">
        <v>6</v>
      </c>
      <c r="H20" s="4">
        <v>5</v>
      </c>
      <c r="I20" s="4">
        <v>9</v>
      </c>
      <c r="J20" s="5" t="s">
        <v>65</v>
      </c>
      <c r="K20" s="5">
        <v>5</v>
      </c>
      <c r="L20" s="5" t="s">
        <v>65</v>
      </c>
      <c r="M20" s="5">
        <v>5</v>
      </c>
      <c r="N20" s="10">
        <v>1</v>
      </c>
      <c r="O20" s="10">
        <v>6</v>
      </c>
      <c r="P20" s="10">
        <v>8</v>
      </c>
      <c r="Q20" s="7" t="s">
        <v>65</v>
      </c>
    </row>
    <row r="21" spans="2:17" ht="12" customHeight="1">
      <c r="B21" s="41"/>
      <c r="C21" s="36" t="s">
        <v>64</v>
      </c>
      <c r="D21" s="36"/>
      <c r="E21" s="16">
        <f t="shared" si="2"/>
        <v>127</v>
      </c>
      <c r="F21" s="4">
        <v>5</v>
      </c>
      <c r="G21" s="4">
        <v>10</v>
      </c>
      <c r="H21" s="4">
        <v>9</v>
      </c>
      <c r="I21" s="4">
        <v>27</v>
      </c>
      <c r="J21" s="5" t="s">
        <v>65</v>
      </c>
      <c r="K21" s="4">
        <v>14</v>
      </c>
      <c r="L21" s="5" t="s">
        <v>65</v>
      </c>
      <c r="M21" s="5">
        <v>5</v>
      </c>
      <c r="N21" s="10">
        <v>20</v>
      </c>
      <c r="O21" s="10">
        <v>13</v>
      </c>
      <c r="P21" s="10">
        <v>13</v>
      </c>
      <c r="Q21" s="10">
        <v>11</v>
      </c>
    </row>
    <row r="22" spans="2:17" ht="12" customHeight="1">
      <c r="B22" s="41"/>
      <c r="C22" s="36" t="s">
        <v>11</v>
      </c>
      <c r="D22" s="36"/>
      <c r="E22" s="16">
        <f t="shared" si="2"/>
        <v>74</v>
      </c>
      <c r="F22" s="5" t="s">
        <v>65</v>
      </c>
      <c r="G22" s="4">
        <v>3</v>
      </c>
      <c r="H22" s="4">
        <v>2</v>
      </c>
      <c r="I22" s="4">
        <v>12</v>
      </c>
      <c r="J22" s="5" t="s">
        <v>65</v>
      </c>
      <c r="K22" s="4">
        <v>1</v>
      </c>
      <c r="L22" s="5" t="s">
        <v>65</v>
      </c>
      <c r="M22" s="5">
        <v>9</v>
      </c>
      <c r="N22" s="10">
        <v>16</v>
      </c>
      <c r="O22" s="10">
        <v>12</v>
      </c>
      <c r="P22" s="10">
        <v>10</v>
      </c>
      <c r="Q22" s="10">
        <v>9</v>
      </c>
    </row>
    <row r="23" spans="2:17" ht="12" customHeight="1">
      <c r="B23" s="41"/>
      <c r="C23" s="36" t="s">
        <v>12</v>
      </c>
      <c r="D23" s="36"/>
      <c r="E23" s="16">
        <f t="shared" si="2"/>
        <v>97</v>
      </c>
      <c r="F23" s="5" t="s">
        <v>65</v>
      </c>
      <c r="G23" s="4">
        <v>3</v>
      </c>
      <c r="H23" s="4">
        <v>9</v>
      </c>
      <c r="I23" s="4">
        <v>13</v>
      </c>
      <c r="J23" s="5" t="s">
        <v>65</v>
      </c>
      <c r="K23" s="4">
        <v>4</v>
      </c>
      <c r="L23" s="5" t="s">
        <v>65</v>
      </c>
      <c r="M23" s="5">
        <v>14</v>
      </c>
      <c r="N23" s="10">
        <v>11</v>
      </c>
      <c r="O23" s="10">
        <v>19</v>
      </c>
      <c r="P23" s="10">
        <v>12</v>
      </c>
      <c r="Q23" s="10">
        <v>12</v>
      </c>
    </row>
    <row r="24" spans="2:17" ht="12" customHeight="1">
      <c r="B24" s="41"/>
      <c r="C24" s="36" t="s">
        <v>13</v>
      </c>
      <c r="D24" s="36"/>
      <c r="E24" s="16">
        <f t="shared" si="2"/>
        <v>21</v>
      </c>
      <c r="F24" s="4">
        <v>1</v>
      </c>
      <c r="G24" s="4">
        <v>1</v>
      </c>
      <c r="H24" s="5" t="s">
        <v>65</v>
      </c>
      <c r="I24" s="4">
        <v>5</v>
      </c>
      <c r="J24" s="5" t="s">
        <v>65</v>
      </c>
      <c r="K24" s="4">
        <v>1</v>
      </c>
      <c r="L24" s="5">
        <v>1</v>
      </c>
      <c r="M24" s="5">
        <v>1</v>
      </c>
      <c r="N24" s="7" t="s">
        <v>65</v>
      </c>
      <c r="O24" s="10">
        <v>6</v>
      </c>
      <c r="P24" s="10">
        <v>5</v>
      </c>
      <c r="Q24" s="7" t="s">
        <v>65</v>
      </c>
    </row>
    <row r="25" spans="2:17" ht="12" customHeight="1">
      <c r="B25" s="41"/>
      <c r="C25" s="36" t="s">
        <v>14</v>
      </c>
      <c r="D25" s="36"/>
      <c r="E25" s="16">
        <f t="shared" si="2"/>
        <v>1673</v>
      </c>
      <c r="F25" s="4">
        <v>30</v>
      </c>
      <c r="G25" s="4">
        <v>182</v>
      </c>
      <c r="H25" s="4">
        <v>151</v>
      </c>
      <c r="I25" s="4">
        <v>335</v>
      </c>
      <c r="J25" s="4">
        <v>1</v>
      </c>
      <c r="K25" s="4">
        <v>105</v>
      </c>
      <c r="L25" s="5">
        <v>12</v>
      </c>
      <c r="M25" s="5">
        <v>276</v>
      </c>
      <c r="N25" s="10">
        <v>112</v>
      </c>
      <c r="O25" s="10">
        <v>201</v>
      </c>
      <c r="P25" s="10">
        <v>251</v>
      </c>
      <c r="Q25" s="10">
        <v>17</v>
      </c>
    </row>
    <row r="26" spans="2:17" ht="12" customHeight="1">
      <c r="B26" s="41"/>
      <c r="C26" s="36" t="s">
        <v>57</v>
      </c>
      <c r="D26" s="36"/>
      <c r="E26" s="16">
        <f t="shared" si="2"/>
        <v>7</v>
      </c>
      <c r="F26" s="4">
        <v>1</v>
      </c>
      <c r="G26" s="4">
        <v>1</v>
      </c>
      <c r="H26" s="4">
        <v>1</v>
      </c>
      <c r="I26" s="4">
        <v>3</v>
      </c>
      <c r="J26" s="5" t="s">
        <v>65</v>
      </c>
      <c r="K26" s="5">
        <v>1</v>
      </c>
      <c r="L26" s="5" t="s">
        <v>65</v>
      </c>
      <c r="M26" s="5" t="s">
        <v>65</v>
      </c>
      <c r="N26" s="7" t="s">
        <v>65</v>
      </c>
      <c r="O26" s="7" t="s">
        <v>65</v>
      </c>
      <c r="P26" s="7" t="s">
        <v>65</v>
      </c>
      <c r="Q26" s="7" t="s">
        <v>65</v>
      </c>
    </row>
    <row r="27" spans="2:17" ht="12" customHeight="1">
      <c r="B27" s="41"/>
      <c r="C27" s="36" t="s">
        <v>15</v>
      </c>
      <c r="D27" s="36"/>
      <c r="E27" s="16">
        <f t="shared" si="2"/>
        <v>7</v>
      </c>
      <c r="F27" s="5" t="s">
        <v>65</v>
      </c>
      <c r="G27" s="4">
        <v>1</v>
      </c>
      <c r="H27" s="5" t="s">
        <v>65</v>
      </c>
      <c r="I27" s="4">
        <v>3</v>
      </c>
      <c r="J27" s="5" t="s">
        <v>65</v>
      </c>
      <c r="K27" s="4">
        <v>1</v>
      </c>
      <c r="L27" s="5" t="s">
        <v>65</v>
      </c>
      <c r="M27" s="5" t="s">
        <v>65</v>
      </c>
      <c r="N27" s="10">
        <v>1</v>
      </c>
      <c r="O27" s="7" t="s">
        <v>65</v>
      </c>
      <c r="P27" s="7" t="s">
        <v>65</v>
      </c>
      <c r="Q27" s="10">
        <v>1</v>
      </c>
    </row>
    <row r="28" spans="2:17" ht="12" customHeight="1">
      <c r="B28" s="41"/>
      <c r="C28" s="36" t="s">
        <v>58</v>
      </c>
      <c r="D28" s="36"/>
      <c r="E28" s="16">
        <f t="shared" si="2"/>
        <v>866</v>
      </c>
      <c r="F28" s="4">
        <v>15</v>
      </c>
      <c r="G28" s="4">
        <v>63</v>
      </c>
      <c r="H28" s="4">
        <v>75</v>
      </c>
      <c r="I28" s="4">
        <v>147</v>
      </c>
      <c r="J28" s="4">
        <v>4</v>
      </c>
      <c r="K28" s="4">
        <v>49</v>
      </c>
      <c r="L28" s="5">
        <v>5</v>
      </c>
      <c r="M28" s="5">
        <v>147</v>
      </c>
      <c r="N28" s="10">
        <v>69</v>
      </c>
      <c r="O28" s="10">
        <v>141</v>
      </c>
      <c r="P28" s="10">
        <v>140</v>
      </c>
      <c r="Q28" s="10">
        <v>11</v>
      </c>
    </row>
    <row r="29" spans="2:17" ht="12" customHeight="1">
      <c r="B29" s="42"/>
      <c r="C29" s="36" t="s">
        <v>16</v>
      </c>
      <c r="D29" s="36"/>
      <c r="E29" s="16">
        <f t="shared" si="2"/>
        <v>159</v>
      </c>
      <c r="F29" s="4">
        <v>10</v>
      </c>
      <c r="G29" s="4">
        <v>33</v>
      </c>
      <c r="H29" s="4">
        <v>19</v>
      </c>
      <c r="I29" s="4">
        <v>27</v>
      </c>
      <c r="J29" s="4">
        <v>2</v>
      </c>
      <c r="K29" s="4">
        <v>9</v>
      </c>
      <c r="L29" s="4">
        <v>2</v>
      </c>
      <c r="M29" s="5">
        <v>21</v>
      </c>
      <c r="N29" s="10">
        <v>7</v>
      </c>
      <c r="O29" s="10">
        <v>12</v>
      </c>
      <c r="P29" s="10">
        <v>11</v>
      </c>
      <c r="Q29" s="10">
        <v>6</v>
      </c>
    </row>
    <row r="30" spans="2:17" ht="12" customHeight="1">
      <c r="B30" s="44" t="s">
        <v>20</v>
      </c>
      <c r="C30" s="65" t="s">
        <v>1</v>
      </c>
      <c r="D30" s="65"/>
      <c r="E30" s="15">
        <f t="shared" si="2"/>
        <v>616</v>
      </c>
      <c r="F30" s="3">
        <f>SUM(F31:F35)</f>
        <v>1</v>
      </c>
      <c r="G30" s="3">
        <f aca="true" t="shared" si="3" ref="G30:Q30">SUM(G31:G35)</f>
        <v>48</v>
      </c>
      <c r="H30" s="3">
        <f t="shared" si="3"/>
        <v>45</v>
      </c>
      <c r="I30" s="3">
        <f t="shared" si="3"/>
        <v>126</v>
      </c>
      <c r="J30" s="3">
        <f t="shared" si="3"/>
        <v>2</v>
      </c>
      <c r="K30" s="3">
        <f t="shared" si="3"/>
        <v>23</v>
      </c>
      <c r="L30" s="3">
        <f t="shared" si="3"/>
        <v>3</v>
      </c>
      <c r="M30" s="3">
        <f t="shared" si="3"/>
        <v>60</v>
      </c>
      <c r="N30" s="3">
        <f t="shared" si="3"/>
        <v>69</v>
      </c>
      <c r="O30" s="3">
        <f t="shared" si="3"/>
        <v>108</v>
      </c>
      <c r="P30" s="3">
        <f t="shared" si="3"/>
        <v>110</v>
      </c>
      <c r="Q30" s="3">
        <f t="shared" si="3"/>
        <v>21</v>
      </c>
    </row>
    <row r="31" spans="2:17" ht="12" customHeight="1">
      <c r="B31" s="45"/>
      <c r="C31" s="36" t="s">
        <v>59</v>
      </c>
      <c r="D31" s="36"/>
      <c r="E31" s="16">
        <f t="shared" si="2"/>
        <v>347</v>
      </c>
      <c r="F31" s="5" t="s">
        <v>65</v>
      </c>
      <c r="G31" s="4">
        <v>15</v>
      </c>
      <c r="H31" s="4">
        <v>18</v>
      </c>
      <c r="I31" s="4">
        <v>63</v>
      </c>
      <c r="J31" s="4">
        <v>1</v>
      </c>
      <c r="K31" s="4">
        <v>13</v>
      </c>
      <c r="L31" s="5">
        <v>2</v>
      </c>
      <c r="M31" s="5">
        <v>39</v>
      </c>
      <c r="N31" s="10">
        <v>29</v>
      </c>
      <c r="O31" s="10">
        <v>77</v>
      </c>
      <c r="P31" s="10">
        <v>70</v>
      </c>
      <c r="Q31" s="10">
        <v>20</v>
      </c>
    </row>
    <row r="32" spans="2:17" ht="12" customHeight="1">
      <c r="B32" s="45"/>
      <c r="C32" s="36" t="s">
        <v>60</v>
      </c>
      <c r="D32" s="36"/>
      <c r="E32" s="16">
        <f t="shared" si="2"/>
        <v>60</v>
      </c>
      <c r="F32" s="5" t="s">
        <v>65</v>
      </c>
      <c r="G32" s="4">
        <v>15</v>
      </c>
      <c r="H32" s="4">
        <v>9</v>
      </c>
      <c r="I32" s="4">
        <v>21</v>
      </c>
      <c r="J32" s="5" t="s">
        <v>65</v>
      </c>
      <c r="K32" s="4">
        <v>3</v>
      </c>
      <c r="L32" s="5" t="s">
        <v>65</v>
      </c>
      <c r="M32" s="5" t="s">
        <v>65</v>
      </c>
      <c r="N32" s="10">
        <v>7</v>
      </c>
      <c r="O32" s="10">
        <v>5</v>
      </c>
      <c r="P32" s="7" t="s">
        <v>65</v>
      </c>
      <c r="Q32" s="7" t="s">
        <v>65</v>
      </c>
    </row>
    <row r="33" spans="2:17" ht="12" customHeight="1">
      <c r="B33" s="45"/>
      <c r="C33" s="36" t="s">
        <v>18</v>
      </c>
      <c r="D33" s="36"/>
      <c r="E33" s="16">
        <f t="shared" si="2"/>
        <v>64</v>
      </c>
      <c r="F33" s="5" t="s">
        <v>65</v>
      </c>
      <c r="G33" s="5">
        <v>6</v>
      </c>
      <c r="H33" s="5">
        <v>8</v>
      </c>
      <c r="I33" s="5">
        <v>8</v>
      </c>
      <c r="J33" s="5" t="s">
        <v>65</v>
      </c>
      <c r="K33" s="5">
        <v>1</v>
      </c>
      <c r="L33" s="5" t="s">
        <v>65</v>
      </c>
      <c r="M33" s="5">
        <v>5</v>
      </c>
      <c r="N33" s="10">
        <v>2</v>
      </c>
      <c r="O33" s="10">
        <v>23</v>
      </c>
      <c r="P33" s="10">
        <v>10</v>
      </c>
      <c r="Q33" s="10">
        <v>1</v>
      </c>
    </row>
    <row r="34" spans="2:17" ht="12" customHeight="1">
      <c r="B34" s="45"/>
      <c r="C34" s="36" t="s">
        <v>19</v>
      </c>
      <c r="D34" s="36"/>
      <c r="E34" s="16">
        <f t="shared" si="2"/>
        <v>143</v>
      </c>
      <c r="F34" s="4">
        <v>1</v>
      </c>
      <c r="G34" s="4">
        <v>11</v>
      </c>
      <c r="H34" s="4">
        <v>10</v>
      </c>
      <c r="I34" s="4">
        <v>34</v>
      </c>
      <c r="J34" s="4">
        <v>1</v>
      </c>
      <c r="K34" s="4">
        <v>6</v>
      </c>
      <c r="L34" s="5">
        <v>1</v>
      </c>
      <c r="M34" s="5">
        <v>16</v>
      </c>
      <c r="N34" s="10">
        <v>31</v>
      </c>
      <c r="O34" s="10">
        <v>3</v>
      </c>
      <c r="P34" s="10">
        <v>29</v>
      </c>
      <c r="Q34" s="7" t="s">
        <v>65</v>
      </c>
    </row>
    <row r="35" spans="2:17" ht="12" customHeight="1">
      <c r="B35" s="46"/>
      <c r="C35" s="36" t="s">
        <v>16</v>
      </c>
      <c r="D35" s="36"/>
      <c r="E35" s="16">
        <f t="shared" si="2"/>
        <v>2</v>
      </c>
      <c r="F35" s="5" t="s">
        <v>65</v>
      </c>
      <c r="G35" s="5">
        <v>1</v>
      </c>
      <c r="H35" s="5" t="s">
        <v>65</v>
      </c>
      <c r="I35" s="5" t="s">
        <v>65</v>
      </c>
      <c r="J35" s="5" t="s">
        <v>65</v>
      </c>
      <c r="K35" s="5" t="s">
        <v>65</v>
      </c>
      <c r="L35" s="5" t="s">
        <v>65</v>
      </c>
      <c r="M35" s="5" t="s">
        <v>65</v>
      </c>
      <c r="N35" s="7" t="s">
        <v>65</v>
      </c>
      <c r="O35" s="7" t="s">
        <v>65</v>
      </c>
      <c r="P35" s="10">
        <v>1</v>
      </c>
      <c r="Q35" s="7" t="s">
        <v>65</v>
      </c>
    </row>
    <row r="36" spans="2:17" ht="12" customHeight="1">
      <c r="B36" s="43" t="s">
        <v>31</v>
      </c>
      <c r="C36" s="65" t="s">
        <v>1</v>
      </c>
      <c r="D36" s="65"/>
      <c r="E36" s="15">
        <f t="shared" si="2"/>
        <v>128</v>
      </c>
      <c r="F36" s="3">
        <f>SUM(F37:F43)</f>
        <v>5</v>
      </c>
      <c r="G36" s="3">
        <f aca="true" t="shared" si="4" ref="G36:Q36">SUM(G37:G43)</f>
        <v>28</v>
      </c>
      <c r="H36" s="3">
        <f t="shared" si="4"/>
        <v>6</v>
      </c>
      <c r="I36" s="3">
        <f t="shared" si="4"/>
        <v>29</v>
      </c>
      <c r="J36" s="3">
        <f t="shared" si="4"/>
        <v>0</v>
      </c>
      <c r="K36" s="3">
        <f t="shared" si="4"/>
        <v>13</v>
      </c>
      <c r="L36" s="3">
        <f t="shared" si="4"/>
        <v>0</v>
      </c>
      <c r="M36" s="3">
        <f t="shared" si="4"/>
        <v>6</v>
      </c>
      <c r="N36" s="3">
        <f t="shared" si="4"/>
        <v>12</v>
      </c>
      <c r="O36" s="3">
        <f t="shared" si="4"/>
        <v>22</v>
      </c>
      <c r="P36" s="3">
        <f t="shared" si="4"/>
        <v>5</v>
      </c>
      <c r="Q36" s="3">
        <f t="shared" si="4"/>
        <v>2</v>
      </c>
    </row>
    <row r="37" spans="2:17" ht="12" customHeight="1">
      <c r="B37" s="43"/>
      <c r="C37" s="36" t="s">
        <v>21</v>
      </c>
      <c r="D37" s="36"/>
      <c r="E37" s="16">
        <f t="shared" si="2"/>
        <v>73</v>
      </c>
      <c r="F37" s="4">
        <v>2</v>
      </c>
      <c r="G37" s="4">
        <v>22</v>
      </c>
      <c r="H37" s="4">
        <v>5</v>
      </c>
      <c r="I37" s="4">
        <v>14</v>
      </c>
      <c r="J37" s="5" t="s">
        <v>65</v>
      </c>
      <c r="K37" s="4">
        <v>3</v>
      </c>
      <c r="L37" s="5" t="s">
        <v>65</v>
      </c>
      <c r="M37" s="5">
        <v>3</v>
      </c>
      <c r="N37" s="10">
        <v>9</v>
      </c>
      <c r="O37" s="10">
        <v>10</v>
      </c>
      <c r="P37" s="10">
        <v>3</v>
      </c>
      <c r="Q37" s="10">
        <v>2</v>
      </c>
    </row>
    <row r="38" spans="2:17" ht="12" customHeight="1">
      <c r="B38" s="43"/>
      <c r="C38" s="36" t="s">
        <v>22</v>
      </c>
      <c r="D38" s="36"/>
      <c r="E38" s="16">
        <f t="shared" si="2"/>
        <v>12</v>
      </c>
      <c r="F38" s="4">
        <v>1</v>
      </c>
      <c r="G38" s="4">
        <v>3</v>
      </c>
      <c r="H38" s="5" t="s">
        <v>65</v>
      </c>
      <c r="I38" s="4">
        <v>6</v>
      </c>
      <c r="J38" s="5" t="s">
        <v>65</v>
      </c>
      <c r="K38" s="5" t="s">
        <v>65</v>
      </c>
      <c r="L38" s="5" t="s">
        <v>65</v>
      </c>
      <c r="M38" s="5">
        <v>1</v>
      </c>
      <c r="N38" s="10">
        <v>1</v>
      </c>
      <c r="O38" s="7" t="s">
        <v>65</v>
      </c>
      <c r="P38" s="7" t="s">
        <v>65</v>
      </c>
      <c r="Q38" s="7" t="s">
        <v>65</v>
      </c>
    </row>
    <row r="39" spans="2:17" ht="12" customHeight="1">
      <c r="B39" s="43"/>
      <c r="C39" s="36" t="s">
        <v>61</v>
      </c>
      <c r="D39" s="36"/>
      <c r="E39" s="16">
        <f t="shared" si="2"/>
        <v>10</v>
      </c>
      <c r="F39" s="5" t="s">
        <v>65</v>
      </c>
      <c r="G39" s="5" t="s">
        <v>65</v>
      </c>
      <c r="H39" s="5" t="s">
        <v>65</v>
      </c>
      <c r="I39" s="5" t="s">
        <v>65</v>
      </c>
      <c r="J39" s="5" t="s">
        <v>65</v>
      </c>
      <c r="K39" s="4">
        <v>3</v>
      </c>
      <c r="L39" s="5" t="s">
        <v>65</v>
      </c>
      <c r="M39" s="5">
        <v>2</v>
      </c>
      <c r="N39" s="7" t="s">
        <v>65</v>
      </c>
      <c r="O39" s="10">
        <v>4</v>
      </c>
      <c r="P39" s="10">
        <v>1</v>
      </c>
      <c r="Q39" s="7" t="s">
        <v>65</v>
      </c>
    </row>
    <row r="40" spans="2:17" ht="12" customHeight="1">
      <c r="B40" s="43"/>
      <c r="C40" s="36" t="s">
        <v>23</v>
      </c>
      <c r="D40" s="36"/>
      <c r="E40" s="16">
        <f t="shared" si="2"/>
        <v>16</v>
      </c>
      <c r="F40" s="5" t="s">
        <v>65</v>
      </c>
      <c r="G40" s="4">
        <v>1</v>
      </c>
      <c r="H40" s="5" t="s">
        <v>65</v>
      </c>
      <c r="I40" s="4">
        <v>7</v>
      </c>
      <c r="J40" s="5" t="s">
        <v>65</v>
      </c>
      <c r="K40" s="4">
        <v>2</v>
      </c>
      <c r="L40" s="5" t="s">
        <v>65</v>
      </c>
      <c r="M40" s="5" t="s">
        <v>65</v>
      </c>
      <c r="N40" s="10">
        <v>1</v>
      </c>
      <c r="O40" s="10">
        <v>4</v>
      </c>
      <c r="P40" s="10">
        <v>1</v>
      </c>
      <c r="Q40" s="7" t="s">
        <v>65</v>
      </c>
    </row>
    <row r="41" spans="2:17" ht="12" customHeight="1">
      <c r="B41" s="43"/>
      <c r="C41" s="36" t="s">
        <v>24</v>
      </c>
      <c r="D41" s="36"/>
      <c r="E41" s="16">
        <f t="shared" si="2"/>
        <v>3</v>
      </c>
      <c r="F41" s="5" t="s">
        <v>65</v>
      </c>
      <c r="G41" s="5" t="s">
        <v>65</v>
      </c>
      <c r="H41" s="5" t="s">
        <v>65</v>
      </c>
      <c r="I41" s="5" t="s">
        <v>65</v>
      </c>
      <c r="J41" s="5" t="s">
        <v>65</v>
      </c>
      <c r="K41" s="5">
        <v>1</v>
      </c>
      <c r="L41" s="5" t="s">
        <v>65</v>
      </c>
      <c r="M41" s="5" t="s">
        <v>65</v>
      </c>
      <c r="N41" s="7" t="s">
        <v>65</v>
      </c>
      <c r="O41" s="10">
        <v>2</v>
      </c>
      <c r="P41" s="7" t="s">
        <v>65</v>
      </c>
      <c r="Q41" s="7" t="s">
        <v>65</v>
      </c>
    </row>
    <row r="42" spans="2:17" ht="12" customHeight="1">
      <c r="B42" s="43"/>
      <c r="C42" s="36" t="s">
        <v>62</v>
      </c>
      <c r="D42" s="36"/>
      <c r="E42" s="16">
        <f t="shared" si="2"/>
        <v>2</v>
      </c>
      <c r="F42" s="4">
        <v>1</v>
      </c>
      <c r="G42" s="5" t="s">
        <v>65</v>
      </c>
      <c r="H42" s="5" t="s">
        <v>65</v>
      </c>
      <c r="I42" s="5" t="s">
        <v>65</v>
      </c>
      <c r="J42" s="5" t="s">
        <v>65</v>
      </c>
      <c r="K42" s="5">
        <v>1</v>
      </c>
      <c r="L42" s="5" t="s">
        <v>65</v>
      </c>
      <c r="M42" s="5" t="s">
        <v>65</v>
      </c>
      <c r="N42" s="7" t="s">
        <v>65</v>
      </c>
      <c r="O42" s="7" t="s">
        <v>65</v>
      </c>
      <c r="P42" s="7" t="s">
        <v>65</v>
      </c>
      <c r="Q42" s="7" t="s">
        <v>65</v>
      </c>
    </row>
    <row r="43" spans="2:17" ht="12" customHeight="1">
      <c r="B43" s="43"/>
      <c r="C43" s="36" t="s">
        <v>16</v>
      </c>
      <c r="D43" s="36"/>
      <c r="E43" s="16">
        <f t="shared" si="2"/>
        <v>12</v>
      </c>
      <c r="F43" s="5">
        <v>1</v>
      </c>
      <c r="G43" s="5">
        <v>2</v>
      </c>
      <c r="H43" s="5">
        <v>1</v>
      </c>
      <c r="I43" s="5">
        <v>2</v>
      </c>
      <c r="J43" s="5" t="s">
        <v>65</v>
      </c>
      <c r="K43" s="5">
        <v>3</v>
      </c>
      <c r="L43" s="5" t="s">
        <v>65</v>
      </c>
      <c r="M43" s="5" t="s">
        <v>65</v>
      </c>
      <c r="N43" s="10">
        <v>1</v>
      </c>
      <c r="O43" s="10">
        <v>2</v>
      </c>
      <c r="P43" s="7" t="s">
        <v>65</v>
      </c>
      <c r="Q43" s="7" t="s">
        <v>65</v>
      </c>
    </row>
    <row r="44" spans="2:17" ht="12" customHeight="1">
      <c r="B44" s="63" t="s">
        <v>63</v>
      </c>
      <c r="C44" s="64"/>
      <c r="D44" s="38"/>
      <c r="E44" s="16">
        <f t="shared" si="2"/>
        <v>603</v>
      </c>
      <c r="F44" s="4">
        <v>1</v>
      </c>
      <c r="G44" s="4">
        <v>31</v>
      </c>
      <c r="H44" s="4">
        <v>24</v>
      </c>
      <c r="I44" s="4">
        <v>108</v>
      </c>
      <c r="J44" s="4">
        <v>2</v>
      </c>
      <c r="K44" s="5">
        <v>34</v>
      </c>
      <c r="L44" s="5">
        <v>10</v>
      </c>
      <c r="M44" s="5">
        <v>101</v>
      </c>
      <c r="N44" s="10">
        <v>62</v>
      </c>
      <c r="O44" s="10">
        <v>120</v>
      </c>
      <c r="P44" s="10">
        <v>110</v>
      </c>
      <c r="Q44" s="7" t="s">
        <v>65</v>
      </c>
    </row>
    <row r="45" ht="12" customHeight="1"/>
    <row r="46" s="6" customFormat="1" ht="12" customHeight="1">
      <c r="B46" s="6" t="s">
        <v>66</v>
      </c>
    </row>
  </sheetData>
  <mergeCells count="64">
    <mergeCell ref="C43:D43"/>
    <mergeCell ref="B44:D44"/>
    <mergeCell ref="C7:D7"/>
    <mergeCell ref="C39:D39"/>
    <mergeCell ref="C40:D40"/>
    <mergeCell ref="C41:D41"/>
    <mergeCell ref="C42:D42"/>
    <mergeCell ref="C35:D35"/>
    <mergeCell ref="C36:D36"/>
    <mergeCell ref="C30:D30"/>
    <mergeCell ref="C37:D37"/>
    <mergeCell ref="C38:D38"/>
    <mergeCell ref="C31:D31"/>
    <mergeCell ref="C32:D32"/>
    <mergeCell ref="C33:D33"/>
    <mergeCell ref="C34:D34"/>
    <mergeCell ref="C26:D26"/>
    <mergeCell ref="C27:D27"/>
    <mergeCell ref="C28:D28"/>
    <mergeCell ref="C29:D29"/>
    <mergeCell ref="C22:D22"/>
    <mergeCell ref="C23:D23"/>
    <mergeCell ref="C24:D24"/>
    <mergeCell ref="C25:D25"/>
    <mergeCell ref="Q13:Q14"/>
    <mergeCell ref="C16:D16"/>
    <mergeCell ref="C17:D17"/>
    <mergeCell ref="C18:D18"/>
    <mergeCell ref="M13:M14"/>
    <mergeCell ref="N13:N14"/>
    <mergeCell ref="O13:O14"/>
    <mergeCell ref="P13:P14"/>
    <mergeCell ref="I13:I14"/>
    <mergeCell ref="J13:J14"/>
    <mergeCell ref="K13:K14"/>
    <mergeCell ref="L13:L14"/>
    <mergeCell ref="E13:E14"/>
    <mergeCell ref="F13:F14"/>
    <mergeCell ref="G13:G14"/>
    <mergeCell ref="H13:H14"/>
    <mergeCell ref="F3:G3"/>
    <mergeCell ref="O3:P3"/>
    <mergeCell ref="H3:I3"/>
    <mergeCell ref="M3:N3"/>
    <mergeCell ref="C21:D21"/>
    <mergeCell ref="Q3:Q4"/>
    <mergeCell ref="C8:D8"/>
    <mergeCell ref="C9:D9"/>
    <mergeCell ref="B6:D6"/>
    <mergeCell ref="B3:D4"/>
    <mergeCell ref="L3:L4"/>
    <mergeCell ref="E3:E4"/>
    <mergeCell ref="J3:J4"/>
    <mergeCell ref="K3:K4"/>
    <mergeCell ref="B7:B29"/>
    <mergeCell ref="B36:B43"/>
    <mergeCell ref="B30:B35"/>
    <mergeCell ref="C10:D10"/>
    <mergeCell ref="C11:D11"/>
    <mergeCell ref="C12:D12"/>
    <mergeCell ref="D13:D14"/>
    <mergeCell ref="C15:D15"/>
    <mergeCell ref="C19:D19"/>
    <mergeCell ref="C20:D20"/>
  </mergeCells>
  <printOptions/>
  <pageMargins left="0.75" right="0.75" top="1" bottom="1" header="0.512" footer="0.512"/>
  <pageSetup orientation="portrait" paperSize="9" r:id="rId1"/>
  <ignoredErrors>
    <ignoredError sqref="G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00390625" style="1" customWidth="1"/>
    <col min="3" max="3" width="18.375" style="1" bestFit="1" customWidth="1"/>
    <col min="4" max="4" width="13.50390625" style="1" customWidth="1"/>
    <col min="5" max="6" width="9.00390625" style="1" customWidth="1"/>
    <col min="7" max="7" width="10.25390625" style="1" bestFit="1" customWidth="1"/>
    <col min="8" max="8" width="2.875" style="1" customWidth="1"/>
    <col min="9" max="9" width="2.00390625" style="1" customWidth="1"/>
    <col min="10" max="10" width="4.75390625" style="1" customWidth="1"/>
    <col min="11" max="11" width="13.125" style="1" customWidth="1"/>
    <col min="12" max="13" width="9.00390625" style="1" customWidth="1"/>
    <col min="14" max="14" width="1.75390625" style="1" customWidth="1"/>
    <col min="15" max="15" width="3.75390625" style="1" bestFit="1" customWidth="1"/>
    <col min="16" max="16" width="11.875" style="1" bestFit="1" customWidth="1"/>
    <col min="17" max="16384" width="9.00390625" style="1" customWidth="1"/>
  </cols>
  <sheetData>
    <row r="1" spans="2:10" s="8" customFormat="1" ht="14.25">
      <c r="B1" s="26" t="s">
        <v>70</v>
      </c>
      <c r="C1" s="27"/>
      <c r="D1" s="27"/>
      <c r="E1" s="27"/>
      <c r="F1" s="27"/>
      <c r="G1" s="27"/>
      <c r="H1" s="27"/>
      <c r="I1" s="27"/>
      <c r="J1" s="27"/>
    </row>
    <row r="2" ht="12" customHeight="1">
      <c r="B2" s="39" t="s">
        <v>32</v>
      </c>
    </row>
    <row r="3" spans="2:7" ht="12" customHeight="1">
      <c r="B3" s="51" t="s">
        <v>0</v>
      </c>
      <c r="C3" s="53"/>
      <c r="D3" s="24" t="s">
        <v>1</v>
      </c>
      <c r="E3" s="24" t="s">
        <v>74</v>
      </c>
      <c r="F3" s="24" t="s">
        <v>75</v>
      </c>
      <c r="G3" s="24" t="s">
        <v>76</v>
      </c>
    </row>
    <row r="4" spans="2:7" ht="12" customHeight="1">
      <c r="B4" s="31"/>
      <c r="C4" s="32"/>
      <c r="D4" s="12" t="s">
        <v>30</v>
      </c>
      <c r="E4" s="12" t="s">
        <v>30</v>
      </c>
      <c r="F4" s="12" t="s">
        <v>30</v>
      </c>
      <c r="G4" s="12" t="s">
        <v>30</v>
      </c>
    </row>
    <row r="5" spans="2:7" s="8" customFormat="1" ht="12" customHeight="1">
      <c r="B5" s="48" t="s">
        <v>1</v>
      </c>
      <c r="C5" s="50"/>
      <c r="D5" s="18">
        <f>SUM(E5:G5)</f>
        <v>93</v>
      </c>
      <c r="E5" s="9">
        <f>SUM(E6:E16)</f>
        <v>82</v>
      </c>
      <c r="F5" s="9">
        <f>SUM(F6:F16)</f>
        <v>2</v>
      </c>
      <c r="G5" s="9">
        <f>SUM(G6:G16)</f>
        <v>9</v>
      </c>
    </row>
    <row r="6" spans="2:7" ht="12" customHeight="1">
      <c r="B6" s="33"/>
      <c r="C6" s="34" t="s">
        <v>34</v>
      </c>
      <c r="D6" s="17">
        <f aca="true" t="shared" si="0" ref="D6:D16">SUM(E6:G6)</f>
        <v>1</v>
      </c>
      <c r="E6" s="7">
        <v>1</v>
      </c>
      <c r="F6" s="7" t="s">
        <v>65</v>
      </c>
      <c r="G6" s="7" t="s">
        <v>65</v>
      </c>
    </row>
    <row r="7" spans="2:7" ht="12" customHeight="1">
      <c r="B7" s="33"/>
      <c r="C7" s="34" t="s">
        <v>5</v>
      </c>
      <c r="D7" s="17">
        <f t="shared" si="0"/>
        <v>1</v>
      </c>
      <c r="E7" s="10">
        <v>1</v>
      </c>
      <c r="F7" s="7" t="s">
        <v>65</v>
      </c>
      <c r="G7" s="7" t="s">
        <v>65</v>
      </c>
    </row>
    <row r="8" spans="2:7" ht="12" customHeight="1">
      <c r="B8" s="33"/>
      <c r="C8" s="34" t="s">
        <v>71</v>
      </c>
      <c r="D8" s="17">
        <f t="shared" si="0"/>
        <v>67</v>
      </c>
      <c r="E8" s="10">
        <v>65</v>
      </c>
      <c r="F8" s="7" t="s">
        <v>65</v>
      </c>
      <c r="G8" s="10">
        <v>2</v>
      </c>
    </row>
    <row r="9" spans="2:7" ht="12" customHeight="1">
      <c r="B9" s="33"/>
      <c r="C9" s="34" t="s">
        <v>4</v>
      </c>
      <c r="D9" s="17">
        <f t="shared" si="0"/>
        <v>1</v>
      </c>
      <c r="E9" s="10">
        <v>1</v>
      </c>
      <c r="F9" s="7" t="s">
        <v>65</v>
      </c>
      <c r="G9" s="7" t="s">
        <v>65</v>
      </c>
    </row>
    <row r="10" spans="2:13" ht="12" customHeight="1">
      <c r="B10" s="33"/>
      <c r="C10" s="34" t="s">
        <v>11</v>
      </c>
      <c r="D10" s="17">
        <f t="shared" si="0"/>
        <v>7</v>
      </c>
      <c r="E10" s="10">
        <v>7</v>
      </c>
      <c r="F10" s="7" t="s">
        <v>65</v>
      </c>
      <c r="G10" s="7" t="s">
        <v>65</v>
      </c>
      <c r="M10" s="13"/>
    </row>
    <row r="11" spans="2:7" ht="12" customHeight="1">
      <c r="B11" s="33"/>
      <c r="C11" s="34" t="s">
        <v>72</v>
      </c>
      <c r="D11" s="17">
        <f t="shared" si="0"/>
        <v>2</v>
      </c>
      <c r="E11" s="7" t="s">
        <v>65</v>
      </c>
      <c r="F11" s="10">
        <v>2</v>
      </c>
      <c r="G11" s="7" t="s">
        <v>65</v>
      </c>
    </row>
    <row r="12" spans="2:7" ht="12" customHeight="1">
      <c r="B12" s="33"/>
      <c r="C12" s="34" t="s">
        <v>73</v>
      </c>
      <c r="D12" s="17">
        <f t="shared" si="0"/>
        <v>1</v>
      </c>
      <c r="E12" s="7" t="s">
        <v>65</v>
      </c>
      <c r="F12" s="7" t="s">
        <v>65</v>
      </c>
      <c r="G12" s="7">
        <v>1</v>
      </c>
    </row>
    <row r="13" spans="2:7" ht="12" customHeight="1">
      <c r="B13" s="33"/>
      <c r="C13" s="34" t="s">
        <v>35</v>
      </c>
      <c r="D13" s="17">
        <f t="shared" si="0"/>
        <v>7</v>
      </c>
      <c r="E13" s="7">
        <v>7</v>
      </c>
      <c r="F13" s="7" t="s">
        <v>65</v>
      </c>
      <c r="G13" s="7" t="s">
        <v>65</v>
      </c>
    </row>
    <row r="14" spans="2:7" ht="12" customHeight="1">
      <c r="B14" s="33"/>
      <c r="C14" s="34" t="s">
        <v>36</v>
      </c>
      <c r="D14" s="17">
        <f t="shared" si="0"/>
        <v>1</v>
      </c>
      <c r="E14" s="7" t="s">
        <v>65</v>
      </c>
      <c r="F14" s="7" t="s">
        <v>65</v>
      </c>
      <c r="G14" s="10">
        <v>1</v>
      </c>
    </row>
    <row r="15" spans="2:11" ht="12" customHeight="1">
      <c r="B15" s="33"/>
      <c r="C15" s="34" t="s">
        <v>37</v>
      </c>
      <c r="D15" s="17">
        <f t="shared" si="0"/>
        <v>3</v>
      </c>
      <c r="E15" s="7" t="s">
        <v>65</v>
      </c>
      <c r="F15" s="7" t="s">
        <v>65</v>
      </c>
      <c r="G15" s="10">
        <v>3</v>
      </c>
      <c r="I15" s="13"/>
      <c r="J15" s="13"/>
      <c r="K15" s="13"/>
    </row>
    <row r="16" spans="2:11" ht="12" customHeight="1">
      <c r="B16" s="33"/>
      <c r="C16" s="34" t="s">
        <v>38</v>
      </c>
      <c r="D16" s="17">
        <f t="shared" si="0"/>
        <v>2</v>
      </c>
      <c r="E16" s="7" t="s">
        <v>65</v>
      </c>
      <c r="F16" s="7" t="s">
        <v>65</v>
      </c>
      <c r="G16" s="10">
        <v>2</v>
      </c>
      <c r="I16" s="13"/>
      <c r="J16" s="13"/>
      <c r="K16" s="13"/>
    </row>
    <row r="17" ht="12" customHeight="1"/>
    <row r="18" ht="12" customHeight="1">
      <c r="C18" s="6" t="s">
        <v>66</v>
      </c>
    </row>
    <row r="20" ht="12.75">
      <c r="B20" s="39" t="s">
        <v>39</v>
      </c>
    </row>
    <row r="21" spans="2:5" ht="12">
      <c r="B21" s="66" t="s">
        <v>0</v>
      </c>
      <c r="C21" s="67"/>
      <c r="D21" s="68"/>
      <c r="E21" s="28" t="s">
        <v>33</v>
      </c>
    </row>
    <row r="22" spans="2:5" ht="12">
      <c r="B22" s="31"/>
      <c r="C22" s="35"/>
      <c r="D22" s="32"/>
      <c r="E22" s="12" t="s">
        <v>30</v>
      </c>
    </row>
    <row r="23" spans="2:5" ht="12">
      <c r="B23" s="48" t="s">
        <v>1</v>
      </c>
      <c r="C23" s="49"/>
      <c r="D23" s="50"/>
      <c r="E23" s="29">
        <v>15</v>
      </c>
    </row>
    <row r="24" spans="2:5" ht="12">
      <c r="B24" s="33"/>
      <c r="C24" s="69" t="s">
        <v>40</v>
      </c>
      <c r="D24" s="70"/>
      <c r="E24" s="12">
        <v>6</v>
      </c>
    </row>
    <row r="25" spans="2:5" ht="12">
      <c r="B25" s="33"/>
      <c r="C25" s="69" t="s">
        <v>16</v>
      </c>
      <c r="D25" s="70"/>
      <c r="E25" s="12">
        <v>9</v>
      </c>
    </row>
    <row r="27" spans="2:5" ht="12">
      <c r="B27" s="66" t="s">
        <v>0</v>
      </c>
      <c r="C27" s="67"/>
      <c r="D27" s="68"/>
      <c r="E27" s="28" t="s">
        <v>33</v>
      </c>
    </row>
    <row r="28" spans="2:5" ht="12">
      <c r="B28" s="31"/>
      <c r="C28" s="35"/>
      <c r="D28" s="32"/>
      <c r="E28" s="12" t="s">
        <v>30</v>
      </c>
    </row>
    <row r="29" spans="2:5" ht="12">
      <c r="B29" s="48" t="s">
        <v>1</v>
      </c>
      <c r="C29" s="49"/>
      <c r="D29" s="50"/>
      <c r="E29" s="30">
        <v>5226</v>
      </c>
    </row>
    <row r="30" spans="2:5" ht="12">
      <c r="B30" s="33"/>
      <c r="C30" s="35" t="s">
        <v>78</v>
      </c>
      <c r="D30" s="34" t="s">
        <v>41</v>
      </c>
      <c r="E30" s="17">
        <v>5107</v>
      </c>
    </row>
    <row r="31" spans="2:5" ht="12">
      <c r="B31" s="33"/>
      <c r="C31" s="35" t="s">
        <v>79</v>
      </c>
      <c r="D31" s="34" t="s">
        <v>42</v>
      </c>
      <c r="E31" s="17">
        <v>93</v>
      </c>
    </row>
    <row r="32" spans="2:5" ht="24">
      <c r="B32" s="33"/>
      <c r="C32" s="35" t="s">
        <v>77</v>
      </c>
      <c r="D32" s="34" t="s">
        <v>43</v>
      </c>
      <c r="E32" s="12">
        <v>15</v>
      </c>
    </row>
    <row r="33" spans="2:5" ht="12">
      <c r="B33" s="33"/>
      <c r="C33" s="35" t="s">
        <v>80</v>
      </c>
      <c r="D33" s="34" t="s">
        <v>25</v>
      </c>
      <c r="E33" s="17">
        <v>11</v>
      </c>
    </row>
  </sheetData>
  <mergeCells count="8">
    <mergeCell ref="B3:C3"/>
    <mergeCell ref="B5:C5"/>
    <mergeCell ref="B21:D21"/>
    <mergeCell ref="B23:D23"/>
    <mergeCell ref="B27:D27"/>
    <mergeCell ref="B29:D29"/>
    <mergeCell ref="C24:D24"/>
    <mergeCell ref="C25:D2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2002-10-03T02:31:49Z</dcterms:created>
  <dcterms:modified xsi:type="dcterms:W3CDTF">2003-02-06T00:47:58Z</dcterms:modified>
  <cp:category/>
  <cp:version/>
  <cp:contentType/>
  <cp:contentStatus/>
</cp:coreProperties>
</file>