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2" yWindow="65524" windowWidth="7572" windowHeight="8460" activeTab="0"/>
  </bookViews>
  <sheets>
    <sheet name="25_月別火災度数及び損害額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<sst xmlns="http://schemas.openxmlformats.org/spreadsheetml/2006/main" count="121" uniqueCount="45">
  <si>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総数</t>
  </si>
  <si>
    <t>人</t>
  </si>
  <si>
    <t>区分</t>
  </si>
  <si>
    <t>昭和27年</t>
  </si>
  <si>
    <t>昭和28年</t>
  </si>
  <si>
    <t>度数</t>
  </si>
  <si>
    <t>山野</t>
  </si>
  <si>
    <t>世帯数</t>
  </si>
  <si>
    <t>建物</t>
  </si>
  <si>
    <t>山林原野</t>
  </si>
  <si>
    <t>坪数</t>
  </si>
  <si>
    <t>損害額</t>
  </si>
  <si>
    <t>死傷者</t>
  </si>
  <si>
    <t>件</t>
  </si>
  <si>
    <t>棟数</t>
  </si>
  <si>
    <t>住家</t>
  </si>
  <si>
    <t>非住家</t>
  </si>
  <si>
    <t>棟</t>
  </si>
  <si>
    <t>坪</t>
  </si>
  <si>
    <t>円</t>
  </si>
  <si>
    <t>その他</t>
  </si>
  <si>
    <t>家屋</t>
  </si>
  <si>
    <t>死者</t>
  </si>
  <si>
    <t>傷者</t>
  </si>
  <si>
    <t>総額</t>
  </si>
  <si>
    <t>内容物</t>
  </si>
  <si>
    <t>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</si>
  <si>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</si>
  <si>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</si>
  <si>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</si>
  <si>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</si>
  <si>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</si>
  <si>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</si>
  <si>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</si>
  <si>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</si>
  <si>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</si>
  <si>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</si>
  <si>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</si>
  <si>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</si>
  <si>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―</t>
  </si>
  <si>
    <t>…</t>
  </si>
  <si>
    <t>…</t>
  </si>
  <si>
    <t>25.月別火災度数及び損害額</t>
  </si>
  <si>
    <t>（地方課）</t>
  </si>
  <si>
    <t>（註）山林原野の火災を含む。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</si>
</sst>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\(###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2" borderId="2" xfId="0" applyFont="1" applyFill="1" applyBorder="1" applyAlignment="1">
      <alignment horizontal="right"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 horizontal="right" vertical="center"/>
    </xf>
    <xf numFmtId="40" fontId="2" fillId="0" borderId="1" xfId="17" applyNumberFormat="1" applyFont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/>
    </xf>
    <xf numFmtId="40" fontId="4" fillId="0" borderId="1" xfId="17" applyNumberFormat="1" applyFont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38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right" vertical="center"/>
    </xf>
    <xf numFmtId="38" fontId="4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38" fontId="4" fillId="0" borderId="1" xfId="0" applyNumberFormat="1" applyFont="1" applyBorder="1" applyAlignment="1">
      <alignment/>
    </xf>
    <xf numFmtId="40" fontId="4" fillId="0" borderId="1" xfId="17" applyNumberFormat="1" applyFont="1" applyBorder="1" applyAlignment="1">
      <alignment/>
    </xf>
    <xf numFmtId="38" fontId="4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distributed"/>
    </xf>
    <xf numFmtId="0" fontId="2" fillId="4" borderId="7" xfId="0" applyFont="1" applyFill="1" applyBorder="1" applyAlignment="1">
      <alignment horizontal="distributed"/>
    </xf>
    <xf numFmtId="0" fontId="2" fillId="4" borderId="8" xfId="0" applyFont="1" applyFill="1" applyBorder="1" applyAlignment="1">
      <alignment horizontal="distributed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4" borderId="6" xfId="0" applyFont="1" applyFill="1" applyBorder="1" applyAlignment="1">
      <alignment horizontal="distributed" vertical="center" wrapText="1"/>
    </xf>
    <xf numFmtId="0" fontId="2" fillId="4" borderId="7" xfId="0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695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9.125" style="2" customWidth="1"/>
    <col min="3" max="4" width="4.50390625" style="2" customWidth="1"/>
    <col min="5" max="5" width="3.50390625" style="2" customWidth="1"/>
    <col min="6" max="9" width="4.50390625" style="2" customWidth="1"/>
    <col min="10" max="10" width="10.75390625" style="2" bestFit="1" customWidth="1"/>
    <col min="11" max="11" width="8.50390625" style="2" customWidth="1"/>
    <col min="12" max="13" width="5.00390625" style="2" bestFit="1" customWidth="1"/>
    <col min="14" max="14" width="14.125" style="2" customWidth="1"/>
    <col min="15" max="16" width="13.625" style="2" bestFit="1" customWidth="1"/>
    <col min="17" max="17" width="12.50390625" style="2" bestFit="1" customWidth="1"/>
    <col min="18" max="16384" width="9.00390625" style="2" customWidth="1"/>
  </cols>
  <sheetData>
    <row r="1" s="12" customFormat="1" ht="14.25">
      <c r="B1" s="3" t="s">
        <v>42</v>
      </c>
    </row>
    <row r="2" spans="2:16" s="1" customFormat="1" ht="12" customHeight="1">
      <c r="B2" s="2"/>
      <c r="P2" s="1" t="s">
        <v>43</v>
      </c>
    </row>
    <row r="3" spans="2:17" s="6" customFormat="1" ht="12" customHeight="1">
      <c r="B3" s="10" t="s">
        <v>2</v>
      </c>
      <c r="C3" s="39" t="s">
        <v>5</v>
      </c>
      <c r="D3" s="39"/>
      <c r="E3" s="39"/>
      <c r="F3" s="33" t="s">
        <v>7</v>
      </c>
      <c r="G3" s="42" t="s">
        <v>14</v>
      </c>
      <c r="H3" s="43"/>
      <c r="I3" s="43"/>
      <c r="J3" s="39" t="s">
        <v>10</v>
      </c>
      <c r="K3" s="39"/>
      <c r="L3" s="38" t="s">
        <v>12</v>
      </c>
      <c r="M3" s="38"/>
      <c r="N3" s="35" t="s">
        <v>11</v>
      </c>
      <c r="O3" s="36"/>
      <c r="P3" s="36"/>
      <c r="Q3" s="37"/>
    </row>
    <row r="4" spans="2:17" s="6" customFormat="1" ht="12" customHeight="1">
      <c r="B4" s="13"/>
      <c r="C4" s="40" t="s">
        <v>6</v>
      </c>
      <c r="D4" s="40" t="s">
        <v>8</v>
      </c>
      <c r="E4" s="40" t="s">
        <v>20</v>
      </c>
      <c r="F4" s="44"/>
      <c r="G4" s="40" t="s">
        <v>0</v>
      </c>
      <c r="H4" s="33" t="s">
        <v>15</v>
      </c>
      <c r="I4" s="33" t="s">
        <v>16</v>
      </c>
      <c r="J4" s="33" t="s">
        <v>21</v>
      </c>
      <c r="K4" s="40" t="s">
        <v>9</v>
      </c>
      <c r="L4" s="33" t="s">
        <v>22</v>
      </c>
      <c r="M4" s="33" t="s">
        <v>23</v>
      </c>
      <c r="N4" s="33" t="s">
        <v>24</v>
      </c>
      <c r="O4" s="33" t="s">
        <v>8</v>
      </c>
      <c r="P4" s="33" t="s">
        <v>25</v>
      </c>
      <c r="Q4" s="33" t="s">
        <v>20</v>
      </c>
    </row>
    <row r="5" spans="2:17" s="6" customFormat="1" ht="12" customHeight="1">
      <c r="B5" s="11" t="s">
        <v>26</v>
      </c>
      <c r="C5" s="41"/>
      <c r="D5" s="41"/>
      <c r="E5" s="41"/>
      <c r="F5" s="34"/>
      <c r="G5" s="41"/>
      <c r="H5" s="34"/>
      <c r="I5" s="34"/>
      <c r="J5" s="34"/>
      <c r="K5" s="41"/>
      <c r="L5" s="34"/>
      <c r="M5" s="34"/>
      <c r="N5" s="34"/>
      <c r="O5" s="34"/>
      <c r="P5" s="34"/>
      <c r="Q5" s="34"/>
    </row>
    <row r="6" spans="2:17" ht="12" customHeight="1">
      <c r="B6" s="7"/>
      <c r="C6" s="18" t="s">
        <v>13</v>
      </c>
      <c r="D6" s="19" t="s">
        <v>13</v>
      </c>
      <c r="E6" s="19" t="s">
        <v>13</v>
      </c>
      <c r="F6" s="18"/>
      <c r="G6" s="19" t="s">
        <v>17</v>
      </c>
      <c r="H6" s="19" t="s">
        <v>17</v>
      </c>
      <c r="I6" s="19" t="s">
        <v>17</v>
      </c>
      <c r="J6" s="20" t="s">
        <v>18</v>
      </c>
      <c r="K6" s="20" t="s">
        <v>18</v>
      </c>
      <c r="L6" s="20" t="s">
        <v>1</v>
      </c>
      <c r="M6" s="20" t="s">
        <v>1</v>
      </c>
      <c r="N6" s="48" t="s">
        <v>19</v>
      </c>
      <c r="O6" s="45" t="s">
        <v>19</v>
      </c>
      <c r="P6" s="46" t="s">
        <v>19</v>
      </c>
      <c r="Q6" s="47" t="s">
        <v>19</v>
      </c>
    </row>
    <row r="7" spans="2:17" s="4" customFormat="1" ht="12" customHeight="1">
      <c r="B7" s="5" t="s">
        <v>3</v>
      </c>
      <c r="C7" s="26">
        <v>223</v>
      </c>
      <c r="D7" s="15">
        <v>168</v>
      </c>
      <c r="E7" s="16">
        <v>55</v>
      </c>
      <c r="F7" s="24">
        <v>214</v>
      </c>
      <c r="G7" s="16">
        <v>349</v>
      </c>
      <c r="H7" s="16">
        <v>146</v>
      </c>
      <c r="I7" s="16">
        <v>203</v>
      </c>
      <c r="J7" s="17">
        <v>10743.17</v>
      </c>
      <c r="K7" s="15">
        <v>966530</v>
      </c>
      <c r="L7" s="15">
        <v>9</v>
      </c>
      <c r="M7" s="15">
        <v>43</v>
      </c>
      <c r="N7" s="16">
        <f>SUM(O7:Q7)</f>
        <v>181035761</v>
      </c>
      <c r="O7" s="16">
        <v>103800521</v>
      </c>
      <c r="P7" s="16">
        <v>75440690</v>
      </c>
      <c r="Q7" s="16">
        <v>1794550</v>
      </c>
    </row>
    <row r="8" spans="2:17" s="4" customFormat="1" ht="12" customHeight="1">
      <c r="B8" s="5" t="s">
        <v>4</v>
      </c>
      <c r="C8" s="27">
        <f>SUM(C9:C20)</f>
        <v>276</v>
      </c>
      <c r="D8" s="29" t="s">
        <v>40</v>
      </c>
      <c r="E8" s="29" t="s">
        <v>40</v>
      </c>
      <c r="F8" s="27">
        <f>SUM(F9:F20)</f>
        <v>307</v>
      </c>
      <c r="G8" s="27">
        <f>SUM(G9:G20)</f>
        <v>490</v>
      </c>
      <c r="H8" s="29" t="s">
        <v>40</v>
      </c>
      <c r="I8" s="29" t="s">
        <v>40</v>
      </c>
      <c r="J8" s="28">
        <f aca="true" t="shared" si="0" ref="J8:Q8">SUM(J9:J20)</f>
        <v>13754.970000000001</v>
      </c>
      <c r="K8" s="16">
        <f t="shared" si="0"/>
        <v>415260</v>
      </c>
      <c r="L8" s="16">
        <f t="shared" si="0"/>
        <v>7</v>
      </c>
      <c r="M8" s="16">
        <f t="shared" si="0"/>
        <v>54</v>
      </c>
      <c r="N8" s="16">
        <f t="shared" si="0"/>
        <v>375501284</v>
      </c>
      <c r="O8" s="16">
        <f t="shared" si="0"/>
        <v>177733354</v>
      </c>
      <c r="P8" s="16">
        <f t="shared" si="0"/>
        <v>186565680</v>
      </c>
      <c r="Q8" s="16">
        <f t="shared" si="0"/>
        <v>11202250</v>
      </c>
    </row>
    <row r="9" spans="2:17" ht="12" customHeight="1">
      <c r="B9" s="25" t="s">
        <v>27</v>
      </c>
      <c r="C9" s="23">
        <v>34</v>
      </c>
      <c r="D9" s="30" t="s">
        <v>41</v>
      </c>
      <c r="E9" s="30" t="s">
        <v>40</v>
      </c>
      <c r="F9" s="21">
        <v>41</v>
      </c>
      <c r="G9" s="9">
        <v>83</v>
      </c>
      <c r="H9" s="30" t="s">
        <v>41</v>
      </c>
      <c r="I9" s="30" t="s">
        <v>40</v>
      </c>
      <c r="J9" s="14">
        <v>2259.41</v>
      </c>
      <c r="K9" s="8">
        <v>6000</v>
      </c>
      <c r="L9" s="8">
        <v>1</v>
      </c>
      <c r="M9" s="8">
        <v>7</v>
      </c>
      <c r="N9" s="9">
        <f aca="true" t="shared" si="1" ref="N9:N20">SUM(O9:Q9)</f>
        <v>57388270</v>
      </c>
      <c r="O9" s="9">
        <v>50040760</v>
      </c>
      <c r="P9" s="9">
        <v>6626510</v>
      </c>
      <c r="Q9" s="9">
        <v>721000</v>
      </c>
    </row>
    <row r="10" spans="2:17" ht="12" customHeight="1">
      <c r="B10" s="25" t="s">
        <v>28</v>
      </c>
      <c r="C10" s="23">
        <v>35</v>
      </c>
      <c r="D10" s="30" t="s">
        <v>41</v>
      </c>
      <c r="E10" s="30" t="s">
        <v>40</v>
      </c>
      <c r="F10" s="21">
        <v>37</v>
      </c>
      <c r="G10" s="9">
        <v>70</v>
      </c>
      <c r="H10" s="30" t="s">
        <v>41</v>
      </c>
      <c r="I10" s="30" t="s">
        <v>40</v>
      </c>
      <c r="J10" s="14">
        <v>1317.09</v>
      </c>
      <c r="K10" s="8">
        <v>4680</v>
      </c>
      <c r="L10" s="8" t="s">
        <v>39</v>
      </c>
      <c r="M10" s="8">
        <v>3</v>
      </c>
      <c r="N10" s="9">
        <f t="shared" si="1"/>
        <v>12965200</v>
      </c>
      <c r="O10" s="9">
        <v>9187000</v>
      </c>
      <c r="P10" s="9">
        <v>3649000</v>
      </c>
      <c r="Q10" s="9">
        <v>129200</v>
      </c>
    </row>
    <row r="11" spans="2:17" ht="12" customHeight="1">
      <c r="B11" s="25" t="s">
        <v>29</v>
      </c>
      <c r="C11" s="23">
        <v>46</v>
      </c>
      <c r="D11" s="30" t="s">
        <v>41</v>
      </c>
      <c r="E11" s="30" t="s">
        <v>40</v>
      </c>
      <c r="F11" s="21">
        <v>35</v>
      </c>
      <c r="G11" s="9">
        <v>90</v>
      </c>
      <c r="H11" s="30" t="s">
        <v>41</v>
      </c>
      <c r="I11" s="30" t="s">
        <v>40</v>
      </c>
      <c r="J11" s="14">
        <v>2665.62</v>
      </c>
      <c r="K11" s="8" t="s">
        <v>39</v>
      </c>
      <c r="L11" s="8">
        <v>1</v>
      </c>
      <c r="M11" s="8">
        <v>1</v>
      </c>
      <c r="N11" s="9">
        <f t="shared" si="1"/>
        <v>64275850</v>
      </c>
      <c r="O11" s="9">
        <v>29402850</v>
      </c>
      <c r="P11" s="9">
        <v>34721200</v>
      </c>
      <c r="Q11" s="9">
        <v>151800</v>
      </c>
    </row>
    <row r="12" spans="2:17" ht="12" customHeight="1">
      <c r="B12" s="25" t="s">
        <v>30</v>
      </c>
      <c r="C12" s="23">
        <v>36</v>
      </c>
      <c r="D12" s="30" t="s">
        <v>41</v>
      </c>
      <c r="E12" s="30" t="s">
        <v>40</v>
      </c>
      <c r="F12" s="21">
        <v>35</v>
      </c>
      <c r="G12" s="9">
        <v>42</v>
      </c>
      <c r="H12" s="30" t="s">
        <v>41</v>
      </c>
      <c r="I12" s="30" t="s">
        <v>40</v>
      </c>
      <c r="J12" s="14">
        <v>1393.76</v>
      </c>
      <c r="K12" s="8">
        <v>249330</v>
      </c>
      <c r="L12" s="8">
        <v>2</v>
      </c>
      <c r="M12" s="8">
        <v>12</v>
      </c>
      <c r="N12" s="9">
        <f t="shared" si="1"/>
        <v>47091580</v>
      </c>
      <c r="O12" s="9">
        <v>6404780</v>
      </c>
      <c r="P12" s="9">
        <v>39396400</v>
      </c>
      <c r="Q12" s="9">
        <v>1290400</v>
      </c>
    </row>
    <row r="13" spans="2:17" ht="12" customHeight="1">
      <c r="B13" s="25" t="s">
        <v>31</v>
      </c>
      <c r="C13" s="23">
        <v>21</v>
      </c>
      <c r="D13" s="30" t="s">
        <v>41</v>
      </c>
      <c r="E13" s="30" t="s">
        <v>40</v>
      </c>
      <c r="F13" s="21">
        <v>58</v>
      </c>
      <c r="G13" s="9">
        <v>59</v>
      </c>
      <c r="H13" s="30" t="s">
        <v>41</v>
      </c>
      <c r="I13" s="30" t="s">
        <v>40</v>
      </c>
      <c r="J13" s="14">
        <v>1247.45</v>
      </c>
      <c r="K13" s="8">
        <v>155100</v>
      </c>
      <c r="L13" s="8" t="s">
        <v>39</v>
      </c>
      <c r="M13" s="8">
        <v>4</v>
      </c>
      <c r="N13" s="9">
        <f t="shared" si="1"/>
        <v>18867000</v>
      </c>
      <c r="O13" s="9">
        <v>9467250</v>
      </c>
      <c r="P13" s="9">
        <v>9094900</v>
      </c>
      <c r="Q13" s="9">
        <v>304850</v>
      </c>
    </row>
    <row r="14" spans="2:17" ht="12" customHeight="1">
      <c r="B14" s="25" t="s">
        <v>32</v>
      </c>
      <c r="C14" s="23">
        <v>7</v>
      </c>
      <c r="D14" s="30" t="s">
        <v>41</v>
      </c>
      <c r="E14" s="30" t="s">
        <v>40</v>
      </c>
      <c r="F14" s="21">
        <v>2</v>
      </c>
      <c r="G14" s="9">
        <v>9</v>
      </c>
      <c r="H14" s="30" t="s">
        <v>41</v>
      </c>
      <c r="I14" s="30" t="s">
        <v>40</v>
      </c>
      <c r="J14" s="14">
        <v>527.25</v>
      </c>
      <c r="K14" s="8" t="s">
        <v>39</v>
      </c>
      <c r="L14" s="8" t="s">
        <v>39</v>
      </c>
      <c r="M14" s="8" t="s">
        <v>39</v>
      </c>
      <c r="N14" s="9">
        <f t="shared" si="1"/>
        <v>70439500</v>
      </c>
      <c r="O14" s="9">
        <v>11571000</v>
      </c>
      <c r="P14" s="9">
        <v>54111500</v>
      </c>
      <c r="Q14" s="9">
        <v>4757000</v>
      </c>
    </row>
    <row r="15" spans="2:17" ht="12" customHeight="1">
      <c r="B15" s="25" t="s">
        <v>33</v>
      </c>
      <c r="C15" s="23">
        <v>10</v>
      </c>
      <c r="D15" s="30" t="s">
        <v>41</v>
      </c>
      <c r="E15" s="30" t="s">
        <v>40</v>
      </c>
      <c r="F15" s="21">
        <v>12</v>
      </c>
      <c r="G15" s="9">
        <v>13</v>
      </c>
      <c r="H15" s="30" t="s">
        <v>41</v>
      </c>
      <c r="I15" s="30" t="s">
        <v>40</v>
      </c>
      <c r="J15" s="14">
        <v>687.95</v>
      </c>
      <c r="K15" s="8" t="s">
        <v>39</v>
      </c>
      <c r="L15" s="8" t="s">
        <v>39</v>
      </c>
      <c r="M15" s="8">
        <v>6</v>
      </c>
      <c r="N15" s="9">
        <f t="shared" si="1"/>
        <v>20876100</v>
      </c>
      <c r="O15" s="9">
        <v>12570600</v>
      </c>
      <c r="P15" s="9">
        <v>7033000</v>
      </c>
      <c r="Q15" s="9">
        <v>1272500</v>
      </c>
    </row>
    <row r="16" spans="2:17" ht="12" customHeight="1">
      <c r="B16" s="25" t="s">
        <v>34</v>
      </c>
      <c r="C16" s="23">
        <v>15</v>
      </c>
      <c r="D16" s="30" t="s">
        <v>41</v>
      </c>
      <c r="E16" s="30" t="s">
        <v>40</v>
      </c>
      <c r="F16" s="21">
        <v>15</v>
      </c>
      <c r="G16" s="9">
        <v>24</v>
      </c>
      <c r="H16" s="30" t="s">
        <v>41</v>
      </c>
      <c r="I16" s="30" t="s">
        <v>40</v>
      </c>
      <c r="J16" s="14">
        <v>825.91</v>
      </c>
      <c r="K16" s="8" t="s">
        <v>39</v>
      </c>
      <c r="L16" s="8" t="s">
        <v>39</v>
      </c>
      <c r="M16" s="8">
        <v>5</v>
      </c>
      <c r="N16" s="9">
        <f t="shared" si="1"/>
        <v>16280634</v>
      </c>
      <c r="O16" s="9">
        <v>10859164</v>
      </c>
      <c r="P16" s="9">
        <v>5421470</v>
      </c>
      <c r="Q16" s="8" t="s">
        <v>39</v>
      </c>
    </row>
    <row r="17" spans="2:17" ht="12" customHeight="1">
      <c r="B17" s="25" t="s">
        <v>35</v>
      </c>
      <c r="C17" s="22">
        <v>9</v>
      </c>
      <c r="D17" s="30" t="s">
        <v>41</v>
      </c>
      <c r="E17" s="30" t="s">
        <v>40</v>
      </c>
      <c r="F17" s="22">
        <v>25</v>
      </c>
      <c r="G17" s="9">
        <v>19</v>
      </c>
      <c r="H17" s="30" t="s">
        <v>41</v>
      </c>
      <c r="I17" s="30" t="s">
        <v>40</v>
      </c>
      <c r="J17" s="14">
        <v>705</v>
      </c>
      <c r="K17" s="8" t="s">
        <v>39</v>
      </c>
      <c r="L17" s="8" t="s">
        <v>39</v>
      </c>
      <c r="M17" s="8">
        <v>5</v>
      </c>
      <c r="N17" s="9">
        <f t="shared" si="1"/>
        <v>19817100</v>
      </c>
      <c r="O17" s="9">
        <v>9540100</v>
      </c>
      <c r="P17" s="9">
        <v>8426000</v>
      </c>
      <c r="Q17" s="9">
        <v>1851000</v>
      </c>
    </row>
    <row r="18" spans="2:17" ht="12" customHeight="1">
      <c r="B18" s="25" t="s">
        <v>36</v>
      </c>
      <c r="C18" s="22">
        <v>13</v>
      </c>
      <c r="D18" s="30" t="s">
        <v>41</v>
      </c>
      <c r="E18" s="30" t="s">
        <v>40</v>
      </c>
      <c r="F18" s="22">
        <v>16</v>
      </c>
      <c r="G18" s="9">
        <v>22</v>
      </c>
      <c r="H18" s="30" t="s">
        <v>41</v>
      </c>
      <c r="I18" s="30" t="s">
        <v>40</v>
      </c>
      <c r="J18" s="14">
        <v>647.2</v>
      </c>
      <c r="K18" s="8" t="s">
        <v>39</v>
      </c>
      <c r="L18" s="8">
        <v>1</v>
      </c>
      <c r="M18" s="8">
        <v>5</v>
      </c>
      <c r="N18" s="9">
        <f t="shared" si="1"/>
        <v>15664000</v>
      </c>
      <c r="O18" s="9">
        <v>11503400</v>
      </c>
      <c r="P18" s="9">
        <v>4040000</v>
      </c>
      <c r="Q18" s="9">
        <v>120600</v>
      </c>
    </row>
    <row r="19" spans="2:17" ht="12" customHeight="1">
      <c r="B19" s="25" t="s">
        <v>37</v>
      </c>
      <c r="C19" s="22">
        <v>28</v>
      </c>
      <c r="D19" s="30" t="s">
        <v>41</v>
      </c>
      <c r="E19" s="30" t="s">
        <v>40</v>
      </c>
      <c r="F19" s="22">
        <v>20</v>
      </c>
      <c r="G19" s="9">
        <v>35</v>
      </c>
      <c r="H19" s="30" t="s">
        <v>41</v>
      </c>
      <c r="I19" s="30" t="s">
        <v>40</v>
      </c>
      <c r="J19" s="14">
        <v>870.5</v>
      </c>
      <c r="K19" s="8">
        <v>150</v>
      </c>
      <c r="L19" s="8">
        <v>2</v>
      </c>
      <c r="M19" s="8">
        <v>5</v>
      </c>
      <c r="N19" s="9">
        <f t="shared" si="1"/>
        <v>15502450</v>
      </c>
      <c r="O19" s="9">
        <v>6754050</v>
      </c>
      <c r="P19" s="9">
        <v>8259500</v>
      </c>
      <c r="Q19" s="9">
        <v>488900</v>
      </c>
    </row>
    <row r="20" spans="2:17" ht="12" customHeight="1">
      <c r="B20" s="25" t="s">
        <v>38</v>
      </c>
      <c r="C20" s="22">
        <v>22</v>
      </c>
      <c r="D20" s="30" t="s">
        <v>41</v>
      </c>
      <c r="E20" s="30" t="s">
        <v>40</v>
      </c>
      <c r="F20" s="22">
        <v>11</v>
      </c>
      <c r="G20" s="9">
        <v>24</v>
      </c>
      <c r="H20" s="30" t="s">
        <v>41</v>
      </c>
      <c r="I20" s="30" t="s">
        <v>40</v>
      </c>
      <c r="J20" s="14">
        <v>607.83</v>
      </c>
      <c r="K20" s="8" t="s">
        <v>39</v>
      </c>
      <c r="L20" s="8" t="s">
        <v>39</v>
      </c>
      <c r="M20" s="8">
        <v>1</v>
      </c>
      <c r="N20" s="9">
        <f t="shared" si="1"/>
        <v>16333600</v>
      </c>
      <c r="O20" s="9">
        <v>10432400</v>
      </c>
      <c r="P20" s="9">
        <v>5786200</v>
      </c>
      <c r="Q20" s="9">
        <v>115000</v>
      </c>
    </row>
    <row r="21" ht="12" customHeight="1">
      <c r="D21" s="31"/>
    </row>
    <row r="22" ht="12" customHeight="1">
      <c r="B22" s="32" t="s">
        <v>44</v>
      </c>
    </row>
  </sheetData>
  <mergeCells count="20">
    <mergeCell ref="C3:E3"/>
    <mergeCell ref="D4:D5"/>
    <mergeCell ref="K4:K5"/>
    <mergeCell ref="J3:K3"/>
    <mergeCell ref="G3:I3"/>
    <mergeCell ref="G4:G5"/>
    <mergeCell ref="C4:C5"/>
    <mergeCell ref="E4:E5"/>
    <mergeCell ref="H4:H5"/>
    <mergeCell ref="F3:F5"/>
    <mergeCell ref="I4:I5"/>
    <mergeCell ref="N3:Q3"/>
    <mergeCell ref="N4:N5"/>
    <mergeCell ref="O4:O5"/>
    <mergeCell ref="P4:P5"/>
    <mergeCell ref="Q4:Q5"/>
    <mergeCell ref="M4:M5"/>
    <mergeCell ref="L4:L5"/>
    <mergeCell ref="J4:J5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1999-08-20T04:58:03Z</cp:lastPrinted>
  <dcterms:created xsi:type="dcterms:W3CDTF">1999-07-27T01:24:56Z</dcterms:created>
  <dcterms:modified xsi:type="dcterms:W3CDTF">2003-01-13T23:51:37Z</dcterms:modified>
  <cp:category/>
  <cp:version/>
  <cp:contentType/>
  <cp:contentStatus/>
</cp:coreProperties>
</file>