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384" windowHeight="9312" activeTab="0"/>
  </bookViews>
  <sheets>
    <sheet name="260_被疑者の生活状態 " sheetId="1" r:id="rId1"/>
  </sheets>
  <definedNames/>
  <calcPr fullCalcOnLoad="1"/>
</workbook>
</file>

<file path=xl/sharedStrings.xml><?xml version="1.0" encoding="utf-8"?>
<sst xmlns="http://schemas.openxmlformats.org/spreadsheetml/2006/main" count="231" uniqueCount="60">
  <si>
    <t>罪種別</t>
  </si>
  <si>
    <t>総数</t>
  </si>
  <si>
    <t>17歳</t>
  </si>
  <si>
    <t>19歳</t>
  </si>
  <si>
    <t>24歳</t>
  </si>
  <si>
    <t>29歳</t>
  </si>
  <si>
    <t>49歳</t>
  </si>
  <si>
    <t>59歳</t>
  </si>
  <si>
    <t>人</t>
  </si>
  <si>
    <t>殺人</t>
  </si>
  <si>
    <t>嬰児殺</t>
  </si>
  <si>
    <t>殺人</t>
  </si>
  <si>
    <t>強姦</t>
  </si>
  <si>
    <t>傷人</t>
  </si>
  <si>
    <t>普通</t>
  </si>
  <si>
    <t>屋外強盗</t>
  </si>
  <si>
    <t>放火</t>
  </si>
  <si>
    <t>暴行</t>
  </si>
  <si>
    <t>傷害</t>
  </si>
  <si>
    <t>脅迫</t>
  </si>
  <si>
    <t>恐喝</t>
  </si>
  <si>
    <t>窃盗</t>
  </si>
  <si>
    <t>屋内盗</t>
  </si>
  <si>
    <t>屋外盗</t>
  </si>
  <si>
    <t>賍物</t>
  </si>
  <si>
    <t>詐欺</t>
  </si>
  <si>
    <t>偽造詐欺</t>
  </si>
  <si>
    <t>その他の詐欺</t>
  </si>
  <si>
    <t>横領</t>
  </si>
  <si>
    <t>偽造</t>
  </si>
  <si>
    <t>涜職</t>
  </si>
  <si>
    <t>背任</t>
  </si>
  <si>
    <t>賭博</t>
  </si>
  <si>
    <t>わいせつ行為</t>
  </si>
  <si>
    <t>わいせつ物</t>
  </si>
  <si>
    <t>その他の刑法犯</t>
  </si>
  <si>
    <t>資料：県警察本部防犯課</t>
  </si>
  <si>
    <t>260．被疑者の生活状態（昭和38年）</t>
  </si>
  <si>
    <t>（　）内は女を示し内数である。</t>
  </si>
  <si>
    <t>極貧</t>
  </si>
  <si>
    <t>下流</t>
  </si>
  <si>
    <t>中流</t>
  </si>
  <si>
    <t>上流極富</t>
  </si>
  <si>
    <t>生活</t>
  </si>
  <si>
    <t>無配偶者</t>
  </si>
  <si>
    <t>両親有</t>
  </si>
  <si>
    <t>父有母無</t>
  </si>
  <si>
    <t>母有父無</t>
  </si>
  <si>
    <t>両親無</t>
  </si>
  <si>
    <t>離婚</t>
  </si>
  <si>
    <t>死別</t>
  </si>
  <si>
    <t>有配偶者</t>
  </si>
  <si>
    <t>家庭</t>
  </si>
  <si>
    <t>境遇</t>
  </si>
  <si>
    <t>無配偶者</t>
  </si>
  <si>
    <t>屋内  強盗</t>
  </si>
  <si>
    <t>～</t>
  </si>
  <si>
    <t>～</t>
  </si>
  <si>
    <t>すり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</si>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</sst>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  <numFmt numFmtId="179" formatCode="\(#,##0\)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179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4" fillId="0" borderId="7" xfId="0" applyNumberFormat="1" applyFont="1" applyBorder="1" applyAlignment="1">
      <alignment horizontal="right" vertical="center" wrapText="1"/>
    </xf>
    <xf numFmtId="0" fontId="4" fillId="2" borderId="8" xfId="0" applyFont="1" applyFill="1" applyBorder="1" applyAlignment="1">
      <alignment horizontal="distributed" vertical="center"/>
    </xf>
    <xf numFmtId="178" fontId="2" fillId="0" borderId="9" xfId="0" applyNumberFormat="1" applyFont="1" applyBorder="1" applyAlignment="1">
      <alignment horizontal="right" vertical="center" wrapText="1"/>
    </xf>
    <xf numFmtId="0" fontId="2" fillId="2" borderId="10" xfId="0" applyFont="1" applyFill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right" vertical="center" wrapText="1"/>
    </xf>
    <xf numFmtId="177" fontId="2" fillId="0" borderId="7" xfId="0" applyNumberFormat="1" applyFont="1" applyBorder="1" applyAlignment="1">
      <alignment horizontal="right" vertical="center" wrapText="1"/>
    </xf>
    <xf numFmtId="0" fontId="2" fillId="2" borderId="8" xfId="0" applyFont="1" applyFill="1" applyBorder="1" applyAlignment="1">
      <alignment horizontal="distributed" vertical="center"/>
    </xf>
    <xf numFmtId="178" fontId="2" fillId="0" borderId="6" xfId="0" applyNumberFormat="1" applyFont="1" applyBorder="1" applyAlignment="1">
      <alignment horizontal="right" vertical="center" wrapText="1"/>
    </xf>
    <xf numFmtId="178" fontId="2" fillId="0" borderId="12" xfId="0" applyNumberFormat="1" applyFont="1" applyBorder="1" applyAlignment="1">
      <alignment horizontal="right" vertical="center" wrapText="1"/>
    </xf>
    <xf numFmtId="177" fontId="2" fillId="0" borderId="10" xfId="0" applyNumberFormat="1" applyFont="1" applyBorder="1" applyAlignment="1">
      <alignment horizontal="right" vertical="center" wrapText="1"/>
    </xf>
    <xf numFmtId="177" fontId="2" fillId="0" borderId="5" xfId="0" applyNumberFormat="1" applyFont="1" applyBorder="1" applyAlignment="1">
      <alignment horizontal="right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0" fontId="2" fillId="2" borderId="13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2" borderId="12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3" borderId="2" xfId="0" applyFont="1" applyFill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distributed" textRotation="255" wrapText="1"/>
    </xf>
    <xf numFmtId="0" fontId="6" fillId="0" borderId="9" xfId="0" applyFont="1" applyBorder="1" applyAlignment="1">
      <alignment horizontal="distributed" vertical="distributed" textRotation="255" wrapText="1"/>
    </xf>
    <xf numFmtId="0" fontId="6" fillId="0" borderId="7" xfId="0" applyFont="1" applyBorder="1" applyAlignment="1">
      <alignment horizontal="distributed" vertical="distributed" textRotation="255" wrapText="1"/>
    </xf>
    <xf numFmtId="0" fontId="2" fillId="2" borderId="13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distributed" textRotation="255" wrapText="1"/>
    </xf>
    <xf numFmtId="0" fontId="2" fillId="2" borderId="9" xfId="0" applyFont="1" applyFill="1" applyBorder="1" applyAlignment="1">
      <alignment horizontal="distributed" vertical="distributed" textRotation="255" wrapText="1"/>
    </xf>
    <xf numFmtId="0" fontId="2" fillId="2" borderId="7" xfId="0" applyFont="1" applyFill="1" applyBorder="1" applyAlignment="1">
      <alignment horizontal="distributed" vertical="distributed" textRotation="255" wrapText="1"/>
    </xf>
    <xf numFmtId="0" fontId="2" fillId="2" borderId="6" xfId="0" applyFont="1" applyFill="1" applyBorder="1" applyAlignment="1">
      <alignment horizontal="distributed" vertical="top" textRotation="255"/>
    </xf>
    <xf numFmtId="0" fontId="2" fillId="2" borderId="9" xfId="0" applyFont="1" applyFill="1" applyBorder="1" applyAlignment="1">
      <alignment horizontal="distributed" vertical="top" textRotation="255"/>
    </xf>
    <xf numFmtId="0" fontId="2" fillId="2" borderId="13" xfId="0" applyFont="1" applyFill="1" applyBorder="1" applyAlignment="1">
      <alignment horizontal="distributed" vertical="top" textRotation="255"/>
    </xf>
    <xf numFmtId="0" fontId="2" fillId="2" borderId="10" xfId="0" applyFont="1" applyFill="1" applyBorder="1" applyAlignment="1">
      <alignment horizontal="distributed" vertical="top" textRotation="255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top" textRotation="255" wrapText="1"/>
    </xf>
    <xf numFmtId="0" fontId="6" fillId="0" borderId="7" xfId="0" applyFont="1" applyBorder="1" applyAlignment="1">
      <alignment horizontal="distributed" vertical="top" textRotation="255" wrapText="1"/>
    </xf>
    <xf numFmtId="0" fontId="2" fillId="2" borderId="8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3" borderId="3" xfId="0" applyFont="1" applyFill="1" applyBorder="1" applyAlignment="1">
      <alignment horizontal="distributed" vertical="center"/>
    </xf>
    <xf numFmtId="0" fontId="6" fillId="3" borderId="4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distributed" wrapText="1"/>
    </xf>
    <xf numFmtId="0" fontId="6" fillId="0" borderId="3" xfId="0" applyFont="1" applyBorder="1" applyAlignment="1">
      <alignment horizontal="distributed" vertical="distributed" wrapText="1"/>
    </xf>
    <xf numFmtId="0" fontId="6" fillId="0" borderId="4" xfId="0" applyFont="1" applyBorder="1" applyAlignment="1">
      <alignment horizontal="distributed" vertical="distributed" wrapText="1"/>
    </xf>
    <xf numFmtId="0" fontId="2" fillId="2" borderId="3" xfId="0" applyFont="1" applyFill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2" fillId="2" borderId="6" xfId="0" applyFont="1" applyFill="1" applyBorder="1" applyAlignment="1">
      <alignment horizontal="center" vertical="distributed" textRotation="255"/>
    </xf>
    <xf numFmtId="0" fontId="2" fillId="2" borderId="9" xfId="0" applyFont="1" applyFill="1" applyBorder="1" applyAlignment="1">
      <alignment horizontal="center" vertical="distributed" textRotation="255"/>
    </xf>
    <xf numFmtId="0" fontId="2" fillId="2" borderId="7" xfId="0" applyFont="1" applyFill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3.625" style="1" customWidth="1"/>
    <col min="3" max="3" width="4.625" style="1" customWidth="1"/>
    <col min="4" max="4" width="14.00390625" style="1" customWidth="1"/>
    <col min="5" max="5" width="8.625" style="1" customWidth="1"/>
    <col min="6" max="6" width="8.00390625" style="1" customWidth="1"/>
    <col min="7" max="7" width="8.125" style="1" customWidth="1"/>
    <col min="8" max="9" width="7.625" style="1" customWidth="1"/>
    <col min="10" max="10" width="9.25390625" style="1" bestFit="1" customWidth="1"/>
    <col min="11" max="17" width="7.625" style="1" customWidth="1"/>
    <col min="18" max="18" width="9.375" style="1" customWidth="1"/>
    <col min="19" max="20" width="7.625" style="1" customWidth="1"/>
    <col min="21" max="16384" width="9.00390625" style="1" customWidth="1"/>
  </cols>
  <sheetData>
    <row r="1" spans="2:4" ht="14.25" customHeight="1">
      <c r="B1" s="2" t="s">
        <v>37</v>
      </c>
      <c r="C1" s="2"/>
      <c r="D1" s="2"/>
    </row>
    <row r="2" spans="3:19" ht="12" customHeight="1">
      <c r="C2" s="30" t="s">
        <v>38</v>
      </c>
      <c r="F2" s="29"/>
      <c r="G2" s="29"/>
      <c r="H2" s="29"/>
      <c r="I2" s="29"/>
      <c r="J2" s="3"/>
      <c r="K2" s="3"/>
      <c r="L2" s="3"/>
      <c r="M2" s="3"/>
      <c r="N2" s="3"/>
      <c r="O2" s="3"/>
      <c r="P2" s="3"/>
      <c r="Q2" s="3"/>
      <c r="R2" s="29"/>
      <c r="S2" s="29"/>
    </row>
    <row r="3" spans="2:20" ht="12" customHeight="1">
      <c r="B3" s="61" t="s">
        <v>0</v>
      </c>
      <c r="C3" s="62"/>
      <c r="D3" s="63"/>
      <c r="E3" s="31" t="s">
        <v>43</v>
      </c>
      <c r="F3" s="68"/>
      <c r="G3" s="68"/>
      <c r="H3" s="68"/>
      <c r="I3" s="69"/>
      <c r="J3" s="31" t="s">
        <v>52</v>
      </c>
      <c r="K3" s="70"/>
      <c r="L3" s="70"/>
      <c r="M3" s="70"/>
      <c r="N3" s="70"/>
      <c r="O3" s="70"/>
      <c r="P3" s="70"/>
      <c r="Q3" s="71"/>
      <c r="R3" s="31" t="s">
        <v>53</v>
      </c>
      <c r="S3" s="32"/>
      <c r="T3" s="33"/>
    </row>
    <row r="4" spans="2:20" ht="12" customHeight="1">
      <c r="B4" s="64"/>
      <c r="C4" s="65"/>
      <c r="D4" s="66"/>
      <c r="E4" s="38" t="s">
        <v>1</v>
      </c>
      <c r="F4" s="38" t="s">
        <v>39</v>
      </c>
      <c r="G4" s="38" t="s">
        <v>40</v>
      </c>
      <c r="H4" s="38" t="s">
        <v>41</v>
      </c>
      <c r="I4" s="38" t="s">
        <v>42</v>
      </c>
      <c r="J4" s="38" t="s">
        <v>1</v>
      </c>
      <c r="K4" s="72" t="s">
        <v>44</v>
      </c>
      <c r="L4" s="73"/>
      <c r="M4" s="73"/>
      <c r="N4" s="73"/>
      <c r="O4" s="73"/>
      <c r="P4" s="74"/>
      <c r="Q4" s="38" t="s">
        <v>51</v>
      </c>
      <c r="R4" s="38" t="s">
        <v>1</v>
      </c>
      <c r="S4" s="38" t="s">
        <v>54</v>
      </c>
      <c r="T4" s="38" t="s">
        <v>51</v>
      </c>
    </row>
    <row r="5" spans="2:20" ht="12" customHeight="1">
      <c r="B5" s="64"/>
      <c r="C5" s="65"/>
      <c r="D5" s="66"/>
      <c r="E5" s="39"/>
      <c r="F5" s="39"/>
      <c r="G5" s="39" t="s">
        <v>40</v>
      </c>
      <c r="H5" s="39" t="s">
        <v>56</v>
      </c>
      <c r="I5" s="39" t="s">
        <v>56</v>
      </c>
      <c r="J5" s="39" t="s">
        <v>56</v>
      </c>
      <c r="K5" s="38" t="s">
        <v>45</v>
      </c>
      <c r="L5" s="59" t="s">
        <v>46</v>
      </c>
      <c r="M5" s="59" t="s">
        <v>47</v>
      </c>
      <c r="N5" s="38" t="s">
        <v>48</v>
      </c>
      <c r="O5" s="38" t="s">
        <v>49</v>
      </c>
      <c r="P5" s="38" t="s">
        <v>50</v>
      </c>
      <c r="Q5" s="39" t="s">
        <v>57</v>
      </c>
      <c r="R5" s="39"/>
      <c r="S5" s="39"/>
      <c r="T5" s="39"/>
    </row>
    <row r="6" spans="2:20" ht="36" customHeight="1">
      <c r="B6" s="67"/>
      <c r="C6" s="36"/>
      <c r="D6" s="37"/>
      <c r="E6" s="40"/>
      <c r="F6" s="40"/>
      <c r="G6" s="40" t="s">
        <v>2</v>
      </c>
      <c r="H6" s="40" t="s">
        <v>3</v>
      </c>
      <c r="I6" s="40" t="s">
        <v>4</v>
      </c>
      <c r="J6" s="40" t="s">
        <v>5</v>
      </c>
      <c r="K6" s="40"/>
      <c r="L6" s="60"/>
      <c r="M6" s="60"/>
      <c r="N6" s="40"/>
      <c r="O6" s="40" t="s">
        <v>6</v>
      </c>
      <c r="P6" s="40"/>
      <c r="Q6" s="40" t="s">
        <v>7</v>
      </c>
      <c r="R6" s="40"/>
      <c r="S6" s="40"/>
      <c r="T6" s="40"/>
    </row>
    <row r="7" spans="2:20" ht="12" customHeight="1">
      <c r="B7" s="4"/>
      <c r="C7" s="5"/>
      <c r="D7" s="6"/>
      <c r="E7" s="7" t="s">
        <v>8</v>
      </c>
      <c r="F7" s="7" t="s">
        <v>8</v>
      </c>
      <c r="G7" s="7" t="s">
        <v>8</v>
      </c>
      <c r="H7" s="7" t="s">
        <v>8</v>
      </c>
      <c r="I7" s="7" t="s">
        <v>8</v>
      </c>
      <c r="J7" s="7" t="s">
        <v>8</v>
      </c>
      <c r="K7" s="7" t="s">
        <v>8</v>
      </c>
      <c r="L7" s="7" t="s">
        <v>8</v>
      </c>
      <c r="M7" s="7" t="s">
        <v>8</v>
      </c>
      <c r="N7" s="7" t="s">
        <v>8</v>
      </c>
      <c r="O7" s="7" t="s">
        <v>8</v>
      </c>
      <c r="P7" s="7" t="s">
        <v>8</v>
      </c>
      <c r="Q7" s="7" t="s">
        <v>8</v>
      </c>
      <c r="R7" s="7" t="s">
        <v>8</v>
      </c>
      <c r="S7" s="7" t="s">
        <v>8</v>
      </c>
      <c r="T7" s="7" t="s">
        <v>8</v>
      </c>
    </row>
    <row r="8" spans="2:20" ht="12" customHeight="1">
      <c r="B8" s="4"/>
      <c r="C8" s="5"/>
      <c r="D8" s="6"/>
      <c r="E8" s="8">
        <f aca="true" t="shared" si="0" ref="E8:E13">SUM(F8:I8)</f>
        <v>927</v>
      </c>
      <c r="F8" s="8">
        <f aca="true" t="shared" si="1" ref="F8:T8">SUM(F10,F12,F20,F22,F24,F27,F29,F31,F33,F35,F37,F39,F41,F43,F45,F47,F49,F53,F56,F58)</f>
        <v>24</v>
      </c>
      <c r="G8" s="8">
        <f>SUM(G10,G12,G20,G22,G24,G27,G29,G31,G33,G35,G37,G39,G41,G43,G45,G47,G49,G53,G56,G58)</f>
        <v>438</v>
      </c>
      <c r="H8" s="8">
        <f t="shared" si="1"/>
        <v>447</v>
      </c>
      <c r="I8" s="8">
        <f t="shared" si="1"/>
        <v>18</v>
      </c>
      <c r="J8" s="8">
        <f t="shared" si="1"/>
        <v>927</v>
      </c>
      <c r="K8" s="8">
        <f t="shared" si="1"/>
        <v>294</v>
      </c>
      <c r="L8" s="8">
        <f>SUM(L10,L12,L20,L22,L24,L27,L29,L31,L33,L35,L37,L39,L41,L43,L45,L47,L49,L53,L56,L58)</f>
        <v>27</v>
      </c>
      <c r="M8" s="8">
        <f>SUM(M10,M12,M20,M22,M24,M27,M29,M31,M33,M35,M37,M39,M41,M43,M45,M47,M49,M53,M56,M58)</f>
        <v>35</v>
      </c>
      <c r="N8" s="8">
        <f>SUM(N10,N12,N20,N22,N24,N27,N29,N31,N33,N35,N37,N39,N41,N43,N45,N47,N49,N53,N56,N58)</f>
        <v>10</v>
      </c>
      <c r="O8" s="8">
        <f t="shared" si="1"/>
        <v>16</v>
      </c>
      <c r="P8" s="8">
        <f t="shared" si="1"/>
        <v>20</v>
      </c>
      <c r="Q8" s="8">
        <f t="shared" si="1"/>
        <v>525</v>
      </c>
      <c r="R8" s="8">
        <f t="shared" si="1"/>
        <v>927</v>
      </c>
      <c r="S8" s="8">
        <f t="shared" si="1"/>
        <v>402</v>
      </c>
      <c r="T8" s="8">
        <f t="shared" si="1"/>
        <v>525</v>
      </c>
    </row>
    <row r="9" spans="2:20" s="9" customFormat="1" ht="12" customHeight="1">
      <c r="B9" s="50" t="s">
        <v>1</v>
      </c>
      <c r="C9" s="51"/>
      <c r="D9" s="52"/>
      <c r="E9" s="10">
        <f t="shared" si="0"/>
        <v>10559</v>
      </c>
      <c r="F9" s="10">
        <f aca="true" t="shared" si="2" ref="F9:T9">SUM(F11,F13,F14,F15,F16,F17,F18,F19,F21,F23,F25,F26,F28,F30,F32,F34,F36,F38,F40,F42,F44,F46,F48,F50,F51,F52,F54,F55,F57,F59)</f>
        <v>292</v>
      </c>
      <c r="G9" s="10">
        <f t="shared" si="2"/>
        <v>4372</v>
      </c>
      <c r="H9" s="10">
        <f t="shared" si="2"/>
        <v>5638</v>
      </c>
      <c r="I9" s="10">
        <f t="shared" si="2"/>
        <v>257</v>
      </c>
      <c r="J9" s="10">
        <f t="shared" si="2"/>
        <v>10559</v>
      </c>
      <c r="K9" s="10">
        <f t="shared" si="2"/>
        <v>5455</v>
      </c>
      <c r="L9" s="10">
        <f>SUM(L11,L13,L14,L15,L16,L17,L18,L19,L21,L23,L25,L26,L28,L30,L32,L34,L36,L38,L40,L42,L44,L46,L48,L50,L51,L52,L54,L55,L57,L59)</f>
        <v>369</v>
      </c>
      <c r="M9" s="10">
        <f>SUM(M11,M13,M14,M15,M16,M17,M18,M19,M21,M23,M25,M26,M28,M30,M32,M34,M36,M38,M40,M42,M44,M46,M48,M50,M51,M52,M54,M55,M57,M59)</f>
        <v>671</v>
      </c>
      <c r="N9" s="10">
        <f>SUM(N11,N13,N14,N15,N16,N17,N18,N19,N21,N23,N25,N26,N28,N30,N32,N34,N36,N38,N40,N42,N44,N46,N48,N50,N51,N52,N54,N55,N57,N59)</f>
        <v>208</v>
      </c>
      <c r="O9" s="10">
        <f t="shared" si="2"/>
        <v>99</v>
      </c>
      <c r="P9" s="10">
        <f t="shared" si="2"/>
        <v>69</v>
      </c>
      <c r="Q9" s="10">
        <f t="shared" si="2"/>
        <v>3688</v>
      </c>
      <c r="R9" s="10">
        <f t="shared" si="2"/>
        <v>10559</v>
      </c>
      <c r="S9" s="10">
        <f t="shared" si="2"/>
        <v>6871</v>
      </c>
      <c r="T9" s="10">
        <f t="shared" si="2"/>
        <v>3688</v>
      </c>
    </row>
    <row r="10" spans="2:20" s="9" customFormat="1" ht="12" customHeight="1">
      <c r="B10" s="11"/>
      <c r="C10" s="53" t="s">
        <v>9</v>
      </c>
      <c r="D10" s="54"/>
      <c r="E10" s="12">
        <f t="shared" si="0"/>
        <v>7</v>
      </c>
      <c r="F10" s="12"/>
      <c r="G10" s="12"/>
      <c r="H10" s="12">
        <v>7</v>
      </c>
      <c r="I10" s="12"/>
      <c r="J10" s="12">
        <v>7</v>
      </c>
      <c r="K10" s="12"/>
      <c r="L10" s="12"/>
      <c r="M10" s="12"/>
      <c r="N10" s="12"/>
      <c r="O10" s="12">
        <v>2</v>
      </c>
      <c r="P10" s="12"/>
      <c r="Q10" s="12">
        <v>5</v>
      </c>
      <c r="R10" s="12">
        <v>7</v>
      </c>
      <c r="S10" s="12">
        <v>2</v>
      </c>
      <c r="T10" s="12">
        <v>5</v>
      </c>
    </row>
    <row r="11" spans="2:20" s="9" customFormat="1" ht="12" customHeight="1">
      <c r="B11" s="13"/>
      <c r="C11" s="55"/>
      <c r="D11" s="56"/>
      <c r="E11" s="14">
        <f t="shared" si="0"/>
        <v>17</v>
      </c>
      <c r="F11" s="15">
        <v>1</v>
      </c>
      <c r="G11" s="15">
        <v>5</v>
      </c>
      <c r="H11" s="15">
        <v>11</v>
      </c>
      <c r="I11" s="14" t="s">
        <v>59</v>
      </c>
      <c r="J11" s="15">
        <v>17</v>
      </c>
      <c r="K11" s="15">
        <v>4</v>
      </c>
      <c r="L11" s="15" t="s">
        <v>59</v>
      </c>
      <c r="M11" s="15">
        <v>1</v>
      </c>
      <c r="N11" s="15">
        <v>1</v>
      </c>
      <c r="O11" s="15">
        <v>2</v>
      </c>
      <c r="P11" s="15" t="s">
        <v>59</v>
      </c>
      <c r="Q11" s="15">
        <v>9</v>
      </c>
      <c r="R11" s="15">
        <v>17</v>
      </c>
      <c r="S11" s="15">
        <v>8</v>
      </c>
      <c r="T11" s="15">
        <v>9</v>
      </c>
    </row>
    <row r="12" spans="2:20" s="9" customFormat="1" ht="12" customHeight="1">
      <c r="B12" s="16"/>
      <c r="C12" s="53" t="s">
        <v>10</v>
      </c>
      <c r="D12" s="54"/>
      <c r="E12" s="12">
        <f t="shared" si="0"/>
        <v>1</v>
      </c>
      <c r="F12" s="17"/>
      <c r="G12" s="17">
        <v>1</v>
      </c>
      <c r="H12" s="18"/>
      <c r="I12" s="17"/>
      <c r="J12" s="17">
        <v>1</v>
      </c>
      <c r="K12" s="17"/>
      <c r="L12" s="17"/>
      <c r="M12" s="17"/>
      <c r="N12" s="17"/>
      <c r="O12" s="17"/>
      <c r="P12" s="17"/>
      <c r="Q12" s="17">
        <v>1</v>
      </c>
      <c r="R12" s="17">
        <v>1</v>
      </c>
      <c r="S12" s="17"/>
      <c r="T12" s="17">
        <v>1</v>
      </c>
    </row>
    <row r="13" spans="2:20" s="9" customFormat="1" ht="12" customHeight="1">
      <c r="B13" s="13"/>
      <c r="C13" s="55"/>
      <c r="D13" s="56"/>
      <c r="E13" s="14">
        <f t="shared" si="0"/>
        <v>1</v>
      </c>
      <c r="F13" s="15" t="s">
        <v>59</v>
      </c>
      <c r="G13" s="15">
        <v>1</v>
      </c>
      <c r="H13" s="15" t="s">
        <v>59</v>
      </c>
      <c r="I13" s="14" t="s">
        <v>59</v>
      </c>
      <c r="J13" s="15">
        <v>1</v>
      </c>
      <c r="K13" s="15" t="s">
        <v>59</v>
      </c>
      <c r="L13" s="19" t="s">
        <v>59</v>
      </c>
      <c r="M13" s="19" t="s">
        <v>59</v>
      </c>
      <c r="N13" s="19" t="s">
        <v>59</v>
      </c>
      <c r="O13" s="19" t="s">
        <v>59</v>
      </c>
      <c r="P13" s="19" t="s">
        <v>59</v>
      </c>
      <c r="Q13" s="15">
        <v>1</v>
      </c>
      <c r="R13" s="19">
        <v>1</v>
      </c>
      <c r="S13" s="19" t="s">
        <v>59</v>
      </c>
      <c r="T13" s="15">
        <v>1</v>
      </c>
    </row>
    <row r="14" spans="2:20" s="9" customFormat="1" ht="12" customHeight="1">
      <c r="B14" s="16"/>
      <c r="C14" s="43" t="s">
        <v>55</v>
      </c>
      <c r="D14" s="34" t="s">
        <v>11</v>
      </c>
      <c r="E14" s="14" t="s">
        <v>59</v>
      </c>
      <c r="F14" s="20" t="s">
        <v>59</v>
      </c>
      <c r="G14" s="20" t="s">
        <v>59</v>
      </c>
      <c r="H14" s="20" t="s">
        <v>59</v>
      </c>
      <c r="I14" s="21" t="s">
        <v>59</v>
      </c>
      <c r="J14" s="20" t="s">
        <v>59</v>
      </c>
      <c r="K14" s="20" t="s">
        <v>59</v>
      </c>
      <c r="L14" s="20" t="s">
        <v>59</v>
      </c>
      <c r="M14" s="20" t="s">
        <v>59</v>
      </c>
      <c r="N14" s="20" t="s">
        <v>59</v>
      </c>
      <c r="O14" s="20" t="s">
        <v>59</v>
      </c>
      <c r="P14" s="20" t="s">
        <v>59</v>
      </c>
      <c r="Q14" s="20" t="s">
        <v>59</v>
      </c>
      <c r="R14" s="20" t="s">
        <v>59</v>
      </c>
      <c r="S14" s="20" t="s">
        <v>59</v>
      </c>
      <c r="T14" s="20" t="s">
        <v>59</v>
      </c>
    </row>
    <row r="15" spans="2:20" s="9" customFormat="1" ht="12" customHeight="1">
      <c r="B15" s="23"/>
      <c r="C15" s="44"/>
      <c r="D15" s="34" t="s">
        <v>12</v>
      </c>
      <c r="E15" s="14" t="s">
        <v>59</v>
      </c>
      <c r="F15" s="20" t="s">
        <v>59</v>
      </c>
      <c r="G15" s="20" t="s">
        <v>59</v>
      </c>
      <c r="H15" s="20" t="s">
        <v>59</v>
      </c>
      <c r="I15" s="21" t="s">
        <v>59</v>
      </c>
      <c r="J15" s="20" t="s">
        <v>59</v>
      </c>
      <c r="K15" s="20" t="s">
        <v>59</v>
      </c>
      <c r="L15" s="20" t="s">
        <v>59</v>
      </c>
      <c r="M15" s="20" t="s">
        <v>59</v>
      </c>
      <c r="N15" s="20" t="s">
        <v>59</v>
      </c>
      <c r="O15" s="20" t="s">
        <v>59</v>
      </c>
      <c r="P15" s="20" t="s">
        <v>59</v>
      </c>
      <c r="Q15" s="20" t="s">
        <v>59</v>
      </c>
      <c r="R15" s="20" t="s">
        <v>59</v>
      </c>
      <c r="S15" s="20" t="s">
        <v>59</v>
      </c>
      <c r="T15" s="20" t="s">
        <v>59</v>
      </c>
    </row>
    <row r="16" spans="2:20" s="9" customFormat="1" ht="12" customHeight="1">
      <c r="B16" s="23"/>
      <c r="C16" s="44"/>
      <c r="D16" s="34" t="s">
        <v>13</v>
      </c>
      <c r="E16" s="14" t="s">
        <v>59</v>
      </c>
      <c r="F16" s="20" t="s">
        <v>59</v>
      </c>
      <c r="G16" s="20" t="s">
        <v>59</v>
      </c>
      <c r="H16" s="20" t="s">
        <v>59</v>
      </c>
      <c r="I16" s="21" t="s">
        <v>59</v>
      </c>
      <c r="J16" s="20" t="s">
        <v>59</v>
      </c>
      <c r="K16" s="20" t="s">
        <v>59</v>
      </c>
      <c r="L16" s="20" t="s">
        <v>59</v>
      </c>
      <c r="M16" s="20" t="s">
        <v>59</v>
      </c>
      <c r="N16" s="20" t="s">
        <v>59</v>
      </c>
      <c r="O16" s="20" t="s">
        <v>59</v>
      </c>
      <c r="P16" s="20" t="s">
        <v>59</v>
      </c>
      <c r="Q16" s="20" t="s">
        <v>59</v>
      </c>
      <c r="R16" s="20" t="s">
        <v>59</v>
      </c>
      <c r="S16" s="20" t="s">
        <v>59</v>
      </c>
      <c r="T16" s="20" t="s">
        <v>59</v>
      </c>
    </row>
    <row r="17" spans="2:20" ht="12" customHeight="1">
      <c r="B17" s="23"/>
      <c r="C17" s="45"/>
      <c r="D17" s="34" t="s">
        <v>14</v>
      </c>
      <c r="E17" s="14">
        <f>SUM(F17:I17)</f>
        <v>6</v>
      </c>
      <c r="F17" s="20">
        <v>2</v>
      </c>
      <c r="G17" s="20">
        <v>4</v>
      </c>
      <c r="H17" s="20" t="s">
        <v>59</v>
      </c>
      <c r="I17" s="21" t="s">
        <v>59</v>
      </c>
      <c r="J17" s="20">
        <v>6</v>
      </c>
      <c r="K17" s="20">
        <v>2</v>
      </c>
      <c r="L17" s="22" t="s">
        <v>59</v>
      </c>
      <c r="M17" s="22" t="s">
        <v>59</v>
      </c>
      <c r="N17" s="22">
        <v>1</v>
      </c>
      <c r="O17" s="22" t="s">
        <v>59</v>
      </c>
      <c r="P17" s="22" t="s">
        <v>59</v>
      </c>
      <c r="Q17" s="20">
        <v>3</v>
      </c>
      <c r="R17" s="22">
        <v>6</v>
      </c>
      <c r="S17" s="22">
        <v>3</v>
      </c>
      <c r="T17" s="20">
        <v>3</v>
      </c>
    </row>
    <row r="18" spans="2:20" ht="12" customHeight="1">
      <c r="B18" s="24"/>
      <c r="C18" s="46" t="s">
        <v>15</v>
      </c>
      <c r="D18" s="34" t="s">
        <v>11</v>
      </c>
      <c r="E18" s="14" t="s">
        <v>59</v>
      </c>
      <c r="F18" s="20" t="s">
        <v>59</v>
      </c>
      <c r="G18" s="20" t="s">
        <v>59</v>
      </c>
      <c r="H18" s="20" t="s">
        <v>59</v>
      </c>
      <c r="I18" s="21" t="s">
        <v>59</v>
      </c>
      <c r="J18" s="20" t="s">
        <v>59</v>
      </c>
      <c r="K18" s="20" t="s">
        <v>59</v>
      </c>
      <c r="L18" s="20" t="s">
        <v>59</v>
      </c>
      <c r="M18" s="20" t="s">
        <v>59</v>
      </c>
      <c r="N18" s="20" t="s">
        <v>59</v>
      </c>
      <c r="O18" s="20" t="s">
        <v>59</v>
      </c>
      <c r="P18" s="20" t="s">
        <v>59</v>
      </c>
      <c r="Q18" s="20" t="s">
        <v>59</v>
      </c>
      <c r="R18" s="20" t="s">
        <v>59</v>
      </c>
      <c r="S18" s="20" t="s">
        <v>59</v>
      </c>
      <c r="T18" s="20" t="s">
        <v>59</v>
      </c>
    </row>
    <row r="19" spans="2:20" ht="12" customHeight="1">
      <c r="B19" s="24"/>
      <c r="C19" s="47"/>
      <c r="D19" s="35" t="s">
        <v>12</v>
      </c>
      <c r="E19" s="14">
        <f>SUM(F19:I19)</f>
        <v>1</v>
      </c>
      <c r="F19" s="20" t="s">
        <v>59</v>
      </c>
      <c r="G19" s="20" t="s">
        <v>59</v>
      </c>
      <c r="H19" s="20">
        <v>1</v>
      </c>
      <c r="I19" s="21" t="s">
        <v>59</v>
      </c>
      <c r="J19" s="20">
        <v>1</v>
      </c>
      <c r="K19" s="20">
        <v>1</v>
      </c>
      <c r="L19" s="22" t="s">
        <v>59</v>
      </c>
      <c r="M19" s="22" t="s">
        <v>59</v>
      </c>
      <c r="N19" s="22" t="s">
        <v>59</v>
      </c>
      <c r="O19" s="22" t="s">
        <v>59</v>
      </c>
      <c r="P19" s="22" t="s">
        <v>59</v>
      </c>
      <c r="Q19" s="20" t="s">
        <v>59</v>
      </c>
      <c r="R19" s="22">
        <v>1</v>
      </c>
      <c r="S19" s="22">
        <v>1</v>
      </c>
      <c r="T19" s="20" t="s">
        <v>59</v>
      </c>
    </row>
    <row r="20" spans="2:20" ht="12" customHeight="1">
      <c r="B20" s="24"/>
      <c r="C20" s="48"/>
      <c r="D20" s="57" t="s">
        <v>13</v>
      </c>
      <c r="E20" s="12">
        <f aca="true" t="shared" si="3" ref="E20:E25">SUM(F20:I20)</f>
        <v>1</v>
      </c>
      <c r="F20" s="12">
        <v>1</v>
      </c>
      <c r="G20" s="12"/>
      <c r="H20" s="12"/>
      <c r="I20" s="12"/>
      <c r="J20" s="12">
        <v>1</v>
      </c>
      <c r="K20" s="12"/>
      <c r="L20" s="12"/>
      <c r="M20" s="12">
        <v>1</v>
      </c>
      <c r="N20" s="12"/>
      <c r="O20" s="12"/>
      <c r="P20" s="12"/>
      <c r="Q20" s="12"/>
      <c r="R20" s="12">
        <v>1</v>
      </c>
      <c r="S20" s="12">
        <v>1</v>
      </c>
      <c r="T20" s="12"/>
    </row>
    <row r="21" spans="2:20" ht="12" customHeight="1">
      <c r="B21" s="24"/>
      <c r="C21" s="48"/>
      <c r="D21" s="58"/>
      <c r="E21" s="14">
        <f t="shared" si="3"/>
        <v>9</v>
      </c>
      <c r="F21" s="15">
        <v>2</v>
      </c>
      <c r="G21" s="15">
        <v>3</v>
      </c>
      <c r="H21" s="15">
        <v>4</v>
      </c>
      <c r="I21" s="15" t="s">
        <v>59</v>
      </c>
      <c r="J21" s="15">
        <v>9</v>
      </c>
      <c r="K21" s="15">
        <v>4</v>
      </c>
      <c r="L21" s="15">
        <v>1</v>
      </c>
      <c r="M21" s="15">
        <v>2</v>
      </c>
      <c r="N21" s="15">
        <v>2</v>
      </c>
      <c r="O21" s="15" t="s">
        <v>59</v>
      </c>
      <c r="P21" s="15" t="s">
        <v>59</v>
      </c>
      <c r="Q21" s="15" t="s">
        <v>59</v>
      </c>
      <c r="R21" s="15">
        <v>9</v>
      </c>
      <c r="S21" s="15">
        <v>9</v>
      </c>
      <c r="T21" s="15" t="s">
        <v>59</v>
      </c>
    </row>
    <row r="22" spans="2:20" ht="12" customHeight="1">
      <c r="B22" s="24"/>
      <c r="C22" s="48"/>
      <c r="D22" s="57" t="s">
        <v>14</v>
      </c>
      <c r="E22" s="12">
        <f t="shared" si="3"/>
        <v>1</v>
      </c>
      <c r="F22" s="12">
        <v>1</v>
      </c>
      <c r="G22" s="12"/>
      <c r="H22" s="12"/>
      <c r="I22" s="12"/>
      <c r="J22" s="12">
        <v>1</v>
      </c>
      <c r="K22" s="12"/>
      <c r="L22" s="12"/>
      <c r="M22" s="12"/>
      <c r="N22" s="12"/>
      <c r="O22" s="12">
        <v>1</v>
      </c>
      <c r="P22" s="12"/>
      <c r="Q22" s="12"/>
      <c r="R22" s="12">
        <v>1</v>
      </c>
      <c r="S22" s="12">
        <v>1</v>
      </c>
      <c r="T22" s="12"/>
    </row>
    <row r="23" spans="2:20" ht="12" customHeight="1">
      <c r="B23" s="25"/>
      <c r="C23" s="49"/>
      <c r="D23" s="58"/>
      <c r="E23" s="14">
        <f t="shared" si="3"/>
        <v>22</v>
      </c>
      <c r="F23" s="15">
        <v>2</v>
      </c>
      <c r="G23" s="15">
        <v>12</v>
      </c>
      <c r="H23" s="15">
        <v>8</v>
      </c>
      <c r="I23" s="15" t="s">
        <v>59</v>
      </c>
      <c r="J23" s="15">
        <v>22</v>
      </c>
      <c r="K23" s="15">
        <v>13</v>
      </c>
      <c r="L23" s="15">
        <v>2</v>
      </c>
      <c r="M23" s="15">
        <v>4</v>
      </c>
      <c r="N23" s="15">
        <v>1</v>
      </c>
      <c r="O23" s="15">
        <v>1</v>
      </c>
      <c r="P23" s="15" t="s">
        <v>59</v>
      </c>
      <c r="Q23" s="15">
        <v>1</v>
      </c>
      <c r="R23" s="15">
        <v>22</v>
      </c>
      <c r="S23" s="15">
        <v>21</v>
      </c>
      <c r="T23" s="15">
        <v>1</v>
      </c>
    </row>
    <row r="24" spans="2:20" ht="12" customHeight="1">
      <c r="B24" s="16"/>
      <c r="C24" s="53" t="s">
        <v>16</v>
      </c>
      <c r="D24" s="54"/>
      <c r="E24" s="12">
        <f t="shared" si="3"/>
        <v>1</v>
      </c>
      <c r="F24" s="12"/>
      <c r="G24" s="12">
        <v>1</v>
      </c>
      <c r="H24" s="12"/>
      <c r="I24" s="12"/>
      <c r="J24" s="12">
        <v>1</v>
      </c>
      <c r="K24" s="12"/>
      <c r="L24" s="12"/>
      <c r="M24" s="12"/>
      <c r="N24" s="12"/>
      <c r="O24" s="12"/>
      <c r="P24" s="12"/>
      <c r="Q24" s="12">
        <v>1</v>
      </c>
      <c r="R24" s="12">
        <v>1</v>
      </c>
      <c r="S24" s="12"/>
      <c r="T24" s="12">
        <v>1</v>
      </c>
    </row>
    <row r="25" spans="2:20" ht="12" customHeight="1">
      <c r="B25" s="13"/>
      <c r="C25" s="55"/>
      <c r="D25" s="56"/>
      <c r="E25" s="14">
        <f t="shared" si="3"/>
        <v>10</v>
      </c>
      <c r="F25" s="15">
        <v>2</v>
      </c>
      <c r="G25" s="15">
        <v>4</v>
      </c>
      <c r="H25" s="15">
        <v>4</v>
      </c>
      <c r="I25" s="15" t="s">
        <v>59</v>
      </c>
      <c r="J25" s="15">
        <v>10</v>
      </c>
      <c r="K25" s="15">
        <v>4</v>
      </c>
      <c r="L25" s="15" t="s">
        <v>59</v>
      </c>
      <c r="M25" s="15">
        <v>1</v>
      </c>
      <c r="N25" s="15" t="s">
        <v>59</v>
      </c>
      <c r="O25" s="15" t="s">
        <v>59</v>
      </c>
      <c r="P25" s="15" t="s">
        <v>59</v>
      </c>
      <c r="Q25" s="15">
        <v>5</v>
      </c>
      <c r="R25" s="15">
        <v>10</v>
      </c>
      <c r="S25" s="15">
        <v>5</v>
      </c>
      <c r="T25" s="15">
        <v>5</v>
      </c>
    </row>
    <row r="26" spans="2:20" ht="12" customHeight="1">
      <c r="B26" s="26"/>
      <c r="C26" s="75" t="s">
        <v>12</v>
      </c>
      <c r="D26" s="76"/>
      <c r="E26" s="14">
        <f>SUM(F26:I26)</f>
        <v>206</v>
      </c>
      <c r="F26" s="20">
        <v>3</v>
      </c>
      <c r="G26" s="20">
        <v>93</v>
      </c>
      <c r="H26" s="20">
        <v>108</v>
      </c>
      <c r="I26" s="20">
        <v>2</v>
      </c>
      <c r="J26" s="20">
        <v>206</v>
      </c>
      <c r="K26" s="20">
        <v>149</v>
      </c>
      <c r="L26" s="20">
        <v>8</v>
      </c>
      <c r="M26" s="20">
        <v>16</v>
      </c>
      <c r="N26" s="20">
        <v>8</v>
      </c>
      <c r="O26" s="20" t="s">
        <v>59</v>
      </c>
      <c r="P26" s="20" t="s">
        <v>59</v>
      </c>
      <c r="Q26" s="20">
        <v>25</v>
      </c>
      <c r="R26" s="20">
        <v>206</v>
      </c>
      <c r="S26" s="20">
        <v>181</v>
      </c>
      <c r="T26" s="20">
        <v>25</v>
      </c>
    </row>
    <row r="27" spans="2:23" ht="12" customHeight="1">
      <c r="B27" s="16"/>
      <c r="C27" s="53" t="s">
        <v>17</v>
      </c>
      <c r="D27" s="54"/>
      <c r="E27" s="12">
        <f aca="true" t="shared" si="4" ref="E27:E52">SUM(F27:I27)</f>
        <v>22</v>
      </c>
      <c r="F27" s="12">
        <v>1</v>
      </c>
      <c r="G27" s="12">
        <v>13</v>
      </c>
      <c r="H27" s="12">
        <v>7</v>
      </c>
      <c r="I27" s="12">
        <v>1</v>
      </c>
      <c r="J27" s="12">
        <v>22</v>
      </c>
      <c r="K27" s="12">
        <v>14</v>
      </c>
      <c r="L27" s="12"/>
      <c r="M27" s="12">
        <v>3</v>
      </c>
      <c r="N27" s="12"/>
      <c r="O27" s="12"/>
      <c r="P27" s="12"/>
      <c r="Q27" s="12">
        <v>5</v>
      </c>
      <c r="R27" s="12">
        <v>22</v>
      </c>
      <c r="S27" s="12">
        <v>17</v>
      </c>
      <c r="T27" s="12">
        <v>5</v>
      </c>
      <c r="W27" s="29"/>
    </row>
    <row r="28" spans="2:20" ht="12" customHeight="1">
      <c r="B28" s="13"/>
      <c r="C28" s="55"/>
      <c r="D28" s="56"/>
      <c r="E28" s="14">
        <f t="shared" si="4"/>
        <v>966</v>
      </c>
      <c r="F28" s="15">
        <v>26</v>
      </c>
      <c r="G28" s="15">
        <v>386</v>
      </c>
      <c r="H28" s="15">
        <v>534</v>
      </c>
      <c r="I28" s="15">
        <v>20</v>
      </c>
      <c r="J28" s="15">
        <v>966</v>
      </c>
      <c r="K28" s="15">
        <v>596</v>
      </c>
      <c r="L28" s="15">
        <v>36</v>
      </c>
      <c r="M28" s="15">
        <v>71</v>
      </c>
      <c r="N28" s="15">
        <v>25</v>
      </c>
      <c r="O28" s="15">
        <v>2</v>
      </c>
      <c r="P28" s="15">
        <v>2</v>
      </c>
      <c r="Q28" s="15">
        <v>234</v>
      </c>
      <c r="R28" s="15">
        <v>966</v>
      </c>
      <c r="S28" s="15">
        <v>732</v>
      </c>
      <c r="T28" s="15">
        <v>234</v>
      </c>
    </row>
    <row r="29" spans="2:20" ht="12" customHeight="1">
      <c r="B29" s="16"/>
      <c r="C29" s="53" t="s">
        <v>18</v>
      </c>
      <c r="D29" s="54"/>
      <c r="E29" s="12">
        <f t="shared" si="4"/>
        <v>33</v>
      </c>
      <c r="F29" s="12"/>
      <c r="G29" s="12">
        <v>19</v>
      </c>
      <c r="H29" s="12">
        <v>14</v>
      </c>
      <c r="I29" s="12"/>
      <c r="J29" s="12">
        <v>33</v>
      </c>
      <c r="K29" s="12">
        <v>10</v>
      </c>
      <c r="L29" s="12">
        <v>1</v>
      </c>
      <c r="M29" s="12">
        <v>3</v>
      </c>
      <c r="N29" s="12">
        <v>2</v>
      </c>
      <c r="O29" s="12">
        <v>2</v>
      </c>
      <c r="P29" s="12"/>
      <c r="Q29" s="12">
        <v>15</v>
      </c>
      <c r="R29" s="12">
        <v>33</v>
      </c>
      <c r="S29" s="12">
        <v>18</v>
      </c>
      <c r="T29" s="12">
        <v>15</v>
      </c>
    </row>
    <row r="30" spans="2:20" ht="12" customHeight="1">
      <c r="B30" s="13"/>
      <c r="C30" s="55"/>
      <c r="D30" s="56"/>
      <c r="E30" s="14">
        <f t="shared" si="4"/>
        <v>1233</v>
      </c>
      <c r="F30" s="15">
        <v>19</v>
      </c>
      <c r="G30" s="15">
        <v>559</v>
      </c>
      <c r="H30" s="15">
        <v>640</v>
      </c>
      <c r="I30" s="15">
        <v>15</v>
      </c>
      <c r="J30" s="15">
        <v>1233</v>
      </c>
      <c r="K30" s="15">
        <v>625</v>
      </c>
      <c r="L30" s="15">
        <v>32</v>
      </c>
      <c r="M30" s="15">
        <v>81</v>
      </c>
      <c r="N30" s="15">
        <v>19</v>
      </c>
      <c r="O30" s="15">
        <v>18</v>
      </c>
      <c r="P30" s="15">
        <v>3</v>
      </c>
      <c r="Q30" s="15">
        <v>455</v>
      </c>
      <c r="R30" s="15">
        <v>1233</v>
      </c>
      <c r="S30" s="15">
        <v>778</v>
      </c>
      <c r="T30" s="15">
        <v>455</v>
      </c>
    </row>
    <row r="31" spans="2:20" ht="12" customHeight="1">
      <c r="B31" s="16"/>
      <c r="C31" s="53" t="s">
        <v>19</v>
      </c>
      <c r="D31" s="54"/>
      <c r="E31" s="12">
        <f t="shared" si="4"/>
        <v>1</v>
      </c>
      <c r="F31" s="12"/>
      <c r="G31" s="12"/>
      <c r="H31" s="12">
        <v>1</v>
      </c>
      <c r="I31" s="12"/>
      <c r="J31" s="12">
        <v>1</v>
      </c>
      <c r="K31" s="12"/>
      <c r="L31" s="12"/>
      <c r="M31" s="12"/>
      <c r="N31" s="12"/>
      <c r="O31" s="12"/>
      <c r="P31" s="12"/>
      <c r="Q31" s="12">
        <v>1</v>
      </c>
      <c r="R31" s="12">
        <v>1</v>
      </c>
      <c r="S31" s="12"/>
      <c r="T31" s="12">
        <v>1</v>
      </c>
    </row>
    <row r="32" spans="2:20" ht="12" customHeight="1">
      <c r="B32" s="13"/>
      <c r="C32" s="55"/>
      <c r="D32" s="56"/>
      <c r="E32" s="14">
        <f t="shared" si="4"/>
        <v>98</v>
      </c>
      <c r="F32" s="15">
        <v>5</v>
      </c>
      <c r="G32" s="15">
        <v>41</v>
      </c>
      <c r="H32" s="15">
        <v>51</v>
      </c>
      <c r="I32" s="15">
        <v>1</v>
      </c>
      <c r="J32" s="15">
        <v>98</v>
      </c>
      <c r="K32" s="15">
        <v>37</v>
      </c>
      <c r="L32" s="15">
        <v>3</v>
      </c>
      <c r="M32" s="15">
        <v>6</v>
      </c>
      <c r="N32" s="15">
        <v>3</v>
      </c>
      <c r="O32" s="15">
        <v>6</v>
      </c>
      <c r="P32" s="15">
        <v>1</v>
      </c>
      <c r="Q32" s="15">
        <v>42</v>
      </c>
      <c r="R32" s="15">
        <v>98</v>
      </c>
      <c r="S32" s="15">
        <v>56</v>
      </c>
      <c r="T32" s="15">
        <v>42</v>
      </c>
    </row>
    <row r="33" spans="2:20" ht="12" customHeight="1">
      <c r="B33" s="16"/>
      <c r="C33" s="53" t="s">
        <v>20</v>
      </c>
      <c r="D33" s="54"/>
      <c r="E33" s="12">
        <f t="shared" si="4"/>
        <v>3</v>
      </c>
      <c r="F33" s="12"/>
      <c r="G33" s="12">
        <v>2</v>
      </c>
      <c r="H33" s="12">
        <v>1</v>
      </c>
      <c r="I33" s="12"/>
      <c r="J33" s="12">
        <v>3</v>
      </c>
      <c r="K33" s="12">
        <v>3</v>
      </c>
      <c r="L33" s="12"/>
      <c r="M33" s="12"/>
      <c r="N33" s="12"/>
      <c r="O33" s="12"/>
      <c r="P33" s="12"/>
      <c r="Q33" s="12"/>
      <c r="R33" s="12">
        <v>3</v>
      </c>
      <c r="S33" s="12">
        <v>3</v>
      </c>
      <c r="T33" s="12"/>
    </row>
    <row r="34" spans="2:20" ht="12" customHeight="1">
      <c r="B34" s="13"/>
      <c r="C34" s="55"/>
      <c r="D34" s="56"/>
      <c r="E34" s="14">
        <f t="shared" si="4"/>
        <v>470</v>
      </c>
      <c r="F34" s="15">
        <v>23</v>
      </c>
      <c r="G34" s="15">
        <v>250</v>
      </c>
      <c r="H34" s="15">
        <v>193</v>
      </c>
      <c r="I34" s="15">
        <v>4</v>
      </c>
      <c r="J34" s="15">
        <v>470</v>
      </c>
      <c r="K34" s="15">
        <v>324</v>
      </c>
      <c r="L34" s="15">
        <v>30</v>
      </c>
      <c r="M34" s="15">
        <v>39</v>
      </c>
      <c r="N34" s="15">
        <v>12</v>
      </c>
      <c r="O34" s="15">
        <v>3</v>
      </c>
      <c r="P34" s="15">
        <v>7</v>
      </c>
      <c r="Q34" s="15">
        <v>55</v>
      </c>
      <c r="R34" s="15">
        <v>470</v>
      </c>
      <c r="S34" s="15">
        <v>415</v>
      </c>
      <c r="T34" s="15">
        <v>55</v>
      </c>
    </row>
    <row r="35" spans="1:20" ht="12" customHeight="1">
      <c r="A35" s="27"/>
      <c r="B35" s="28"/>
      <c r="C35" s="77" t="s">
        <v>21</v>
      </c>
      <c r="D35" s="57" t="s">
        <v>22</v>
      </c>
      <c r="E35" s="12">
        <f t="shared" si="4"/>
        <v>624</v>
      </c>
      <c r="F35" s="12">
        <v>13</v>
      </c>
      <c r="G35" s="12">
        <v>310</v>
      </c>
      <c r="H35" s="12">
        <v>296</v>
      </c>
      <c r="I35" s="12">
        <v>5</v>
      </c>
      <c r="J35" s="12">
        <v>624</v>
      </c>
      <c r="K35" s="12">
        <v>202</v>
      </c>
      <c r="L35" s="12">
        <v>14</v>
      </c>
      <c r="M35" s="12">
        <v>18</v>
      </c>
      <c r="N35" s="12">
        <v>7</v>
      </c>
      <c r="O35" s="12">
        <v>7</v>
      </c>
      <c r="P35" s="12">
        <v>10</v>
      </c>
      <c r="Q35" s="12">
        <v>366</v>
      </c>
      <c r="R35" s="12">
        <v>624</v>
      </c>
      <c r="S35" s="12">
        <v>258</v>
      </c>
      <c r="T35" s="12">
        <v>366</v>
      </c>
    </row>
    <row r="36" spans="2:20" ht="12" customHeight="1">
      <c r="B36" s="24"/>
      <c r="C36" s="78"/>
      <c r="D36" s="58"/>
      <c r="E36" s="14">
        <f t="shared" si="4"/>
        <v>1513</v>
      </c>
      <c r="F36" s="15">
        <v>95</v>
      </c>
      <c r="G36" s="15">
        <v>848</v>
      </c>
      <c r="H36" s="15">
        <v>552</v>
      </c>
      <c r="I36" s="15">
        <v>18</v>
      </c>
      <c r="J36" s="15">
        <v>1513</v>
      </c>
      <c r="K36" s="15">
        <v>714</v>
      </c>
      <c r="L36" s="15">
        <v>77</v>
      </c>
      <c r="M36" s="15">
        <v>127</v>
      </c>
      <c r="N36" s="15">
        <v>47</v>
      </c>
      <c r="O36" s="15">
        <v>22</v>
      </c>
      <c r="P36" s="15">
        <v>22</v>
      </c>
      <c r="Q36" s="15">
        <v>504</v>
      </c>
      <c r="R36" s="15">
        <v>1513</v>
      </c>
      <c r="S36" s="15">
        <v>1009</v>
      </c>
      <c r="T36" s="15">
        <v>504</v>
      </c>
    </row>
    <row r="37" spans="2:20" ht="12" customHeight="1">
      <c r="B37" s="24"/>
      <c r="C37" s="78"/>
      <c r="D37" s="57" t="s">
        <v>23</v>
      </c>
      <c r="E37" s="12">
        <f t="shared" si="4"/>
        <v>21</v>
      </c>
      <c r="F37" s="12">
        <v>3</v>
      </c>
      <c r="G37" s="12">
        <v>16</v>
      </c>
      <c r="H37" s="12">
        <v>2</v>
      </c>
      <c r="I37" s="12"/>
      <c r="J37" s="12">
        <v>21</v>
      </c>
      <c r="K37" s="12">
        <v>4</v>
      </c>
      <c r="L37" s="12"/>
      <c r="M37" s="12">
        <v>1</v>
      </c>
      <c r="N37" s="12"/>
      <c r="O37" s="12"/>
      <c r="P37" s="12">
        <v>3</v>
      </c>
      <c r="Q37" s="12">
        <v>13</v>
      </c>
      <c r="R37" s="12">
        <v>21</v>
      </c>
      <c r="S37" s="12">
        <v>8</v>
      </c>
      <c r="T37" s="12">
        <v>13</v>
      </c>
    </row>
    <row r="38" spans="2:20" ht="12" customHeight="1">
      <c r="B38" s="24"/>
      <c r="C38" s="78"/>
      <c r="D38" s="58"/>
      <c r="E38" s="14">
        <f t="shared" si="4"/>
        <v>802</v>
      </c>
      <c r="F38" s="15">
        <v>51</v>
      </c>
      <c r="G38" s="15">
        <v>418</v>
      </c>
      <c r="H38" s="15">
        <v>319</v>
      </c>
      <c r="I38" s="15">
        <v>14</v>
      </c>
      <c r="J38" s="15">
        <v>802</v>
      </c>
      <c r="K38" s="15">
        <v>509</v>
      </c>
      <c r="L38" s="15">
        <v>55</v>
      </c>
      <c r="M38" s="15">
        <v>71</v>
      </c>
      <c r="N38" s="15">
        <v>21</v>
      </c>
      <c r="O38" s="15">
        <v>9</v>
      </c>
      <c r="P38" s="15">
        <v>5</v>
      </c>
      <c r="Q38" s="15">
        <v>132</v>
      </c>
      <c r="R38" s="15">
        <v>802</v>
      </c>
      <c r="S38" s="15">
        <v>670</v>
      </c>
      <c r="T38" s="15">
        <v>132</v>
      </c>
    </row>
    <row r="39" spans="2:20" ht="12" customHeight="1">
      <c r="B39" s="24"/>
      <c r="C39" s="78"/>
      <c r="D39" s="57" t="s">
        <v>58</v>
      </c>
      <c r="E39" s="12">
        <f t="shared" si="4"/>
        <v>2</v>
      </c>
      <c r="F39" s="12"/>
      <c r="G39" s="12">
        <v>2</v>
      </c>
      <c r="H39" s="12"/>
      <c r="I39" s="12"/>
      <c r="J39" s="12">
        <v>2</v>
      </c>
      <c r="K39" s="12">
        <v>1</v>
      </c>
      <c r="L39" s="12">
        <v>1</v>
      </c>
      <c r="M39" s="12"/>
      <c r="N39" s="12"/>
      <c r="O39" s="12"/>
      <c r="P39" s="12"/>
      <c r="Q39" s="12"/>
      <c r="R39" s="12">
        <v>2</v>
      </c>
      <c r="S39" s="12">
        <v>2</v>
      </c>
      <c r="T39" s="12"/>
    </row>
    <row r="40" spans="2:20" ht="12" customHeight="1">
      <c r="B40" s="25"/>
      <c r="C40" s="79"/>
      <c r="D40" s="58"/>
      <c r="E40" s="14">
        <f t="shared" si="4"/>
        <v>11</v>
      </c>
      <c r="F40" s="15">
        <v>1</v>
      </c>
      <c r="G40" s="15">
        <v>7</v>
      </c>
      <c r="H40" s="15">
        <v>3</v>
      </c>
      <c r="I40" s="15" t="s">
        <v>59</v>
      </c>
      <c r="J40" s="15">
        <v>11</v>
      </c>
      <c r="K40" s="15">
        <v>4</v>
      </c>
      <c r="L40" s="15">
        <v>1</v>
      </c>
      <c r="M40" s="15" t="s">
        <v>59</v>
      </c>
      <c r="N40" s="15">
        <v>1</v>
      </c>
      <c r="O40" s="15" t="s">
        <v>59</v>
      </c>
      <c r="P40" s="15" t="s">
        <v>59</v>
      </c>
      <c r="Q40" s="15">
        <v>5</v>
      </c>
      <c r="R40" s="15">
        <v>11</v>
      </c>
      <c r="S40" s="15">
        <v>6</v>
      </c>
      <c r="T40" s="15">
        <v>5</v>
      </c>
    </row>
    <row r="41" spans="2:20" ht="12" customHeight="1">
      <c r="B41" s="16"/>
      <c r="C41" s="53" t="s">
        <v>24</v>
      </c>
      <c r="D41" s="54"/>
      <c r="E41" s="12">
        <f t="shared" si="4"/>
        <v>9</v>
      </c>
      <c r="F41" s="12"/>
      <c r="G41" s="12">
        <v>5</v>
      </c>
      <c r="H41" s="12">
        <v>4</v>
      </c>
      <c r="I41" s="12"/>
      <c r="J41" s="12">
        <v>9</v>
      </c>
      <c r="K41" s="12">
        <v>2</v>
      </c>
      <c r="L41" s="12"/>
      <c r="M41" s="12"/>
      <c r="N41" s="12"/>
      <c r="O41" s="12">
        <v>1</v>
      </c>
      <c r="P41" s="12">
        <v>2</v>
      </c>
      <c r="Q41" s="12">
        <v>4</v>
      </c>
      <c r="R41" s="12">
        <v>9</v>
      </c>
      <c r="S41" s="12">
        <v>5</v>
      </c>
      <c r="T41" s="12">
        <v>4</v>
      </c>
    </row>
    <row r="42" spans="2:20" ht="12" customHeight="1">
      <c r="B42" s="13"/>
      <c r="C42" s="55"/>
      <c r="D42" s="56"/>
      <c r="E42" s="14">
        <f t="shared" si="4"/>
        <v>81</v>
      </c>
      <c r="F42" s="15">
        <v>1</v>
      </c>
      <c r="G42" s="15">
        <v>35</v>
      </c>
      <c r="H42" s="15">
        <v>44</v>
      </c>
      <c r="I42" s="15">
        <v>1</v>
      </c>
      <c r="J42" s="15">
        <v>81</v>
      </c>
      <c r="K42" s="15">
        <v>31</v>
      </c>
      <c r="L42" s="15">
        <v>1</v>
      </c>
      <c r="M42" s="15">
        <v>3</v>
      </c>
      <c r="N42" s="15">
        <v>2</v>
      </c>
      <c r="O42" s="15">
        <v>2</v>
      </c>
      <c r="P42" s="15">
        <v>5</v>
      </c>
      <c r="Q42" s="15">
        <v>37</v>
      </c>
      <c r="R42" s="15">
        <v>81</v>
      </c>
      <c r="S42" s="15">
        <v>44</v>
      </c>
      <c r="T42" s="15">
        <v>37</v>
      </c>
    </row>
    <row r="43" spans="2:21" ht="12" customHeight="1">
      <c r="B43" s="16"/>
      <c r="C43" s="77" t="s">
        <v>25</v>
      </c>
      <c r="D43" s="57" t="s">
        <v>26</v>
      </c>
      <c r="E43" s="12">
        <f t="shared" si="4"/>
        <v>3</v>
      </c>
      <c r="F43" s="12"/>
      <c r="G43" s="12">
        <v>2</v>
      </c>
      <c r="H43" s="12">
        <v>1</v>
      </c>
      <c r="I43" s="12"/>
      <c r="J43" s="12">
        <v>3</v>
      </c>
      <c r="K43" s="12"/>
      <c r="L43" s="12"/>
      <c r="M43" s="12"/>
      <c r="N43" s="12"/>
      <c r="O43" s="12"/>
      <c r="P43" s="12">
        <v>1</v>
      </c>
      <c r="Q43" s="12">
        <v>2</v>
      </c>
      <c r="R43" s="12">
        <v>3</v>
      </c>
      <c r="S43" s="12">
        <v>1</v>
      </c>
      <c r="T43" s="12">
        <v>2</v>
      </c>
      <c r="U43" s="29"/>
    </row>
    <row r="44" spans="2:20" ht="12" customHeight="1">
      <c r="B44" s="41"/>
      <c r="C44" s="78"/>
      <c r="D44" s="58"/>
      <c r="E44" s="14">
        <f t="shared" si="4"/>
        <v>13</v>
      </c>
      <c r="F44" s="15" t="s">
        <v>59</v>
      </c>
      <c r="G44" s="15">
        <v>6</v>
      </c>
      <c r="H44" s="15">
        <v>7</v>
      </c>
      <c r="I44" s="15" t="s">
        <v>59</v>
      </c>
      <c r="J44" s="15">
        <v>13</v>
      </c>
      <c r="K44" s="15">
        <v>3</v>
      </c>
      <c r="L44" s="15" t="s">
        <v>59</v>
      </c>
      <c r="M44" s="15">
        <v>2</v>
      </c>
      <c r="N44" s="15" t="s">
        <v>59</v>
      </c>
      <c r="O44" s="15" t="s">
        <v>59</v>
      </c>
      <c r="P44" s="15">
        <v>1</v>
      </c>
      <c r="Q44" s="15">
        <v>7</v>
      </c>
      <c r="R44" s="15">
        <v>13</v>
      </c>
      <c r="S44" s="15">
        <v>6</v>
      </c>
      <c r="T44" s="15">
        <v>7</v>
      </c>
    </row>
    <row r="45" spans="2:20" ht="12" customHeight="1">
      <c r="B45" s="41"/>
      <c r="C45" s="78"/>
      <c r="D45" s="57" t="s">
        <v>27</v>
      </c>
      <c r="E45" s="12">
        <f t="shared" si="4"/>
        <v>45</v>
      </c>
      <c r="F45" s="12">
        <v>4</v>
      </c>
      <c r="G45" s="12">
        <v>30</v>
      </c>
      <c r="H45" s="12">
        <v>11</v>
      </c>
      <c r="I45" s="12"/>
      <c r="J45" s="12">
        <v>45</v>
      </c>
      <c r="K45" s="12">
        <v>17</v>
      </c>
      <c r="L45" s="12">
        <v>3</v>
      </c>
      <c r="M45" s="12">
        <v>1</v>
      </c>
      <c r="N45" s="12">
        <v>1</v>
      </c>
      <c r="O45" s="12">
        <v>2</v>
      </c>
      <c r="P45" s="12">
        <v>1</v>
      </c>
      <c r="Q45" s="12">
        <v>18</v>
      </c>
      <c r="R45" s="12">
        <v>45</v>
      </c>
      <c r="S45" s="12">
        <v>27</v>
      </c>
      <c r="T45" s="12">
        <v>18</v>
      </c>
    </row>
    <row r="46" spans="2:20" ht="12" customHeight="1">
      <c r="B46" s="42"/>
      <c r="C46" s="79"/>
      <c r="D46" s="58"/>
      <c r="E46" s="14">
        <f t="shared" si="4"/>
        <v>318</v>
      </c>
      <c r="F46" s="15">
        <v>31</v>
      </c>
      <c r="G46" s="15">
        <v>189</v>
      </c>
      <c r="H46" s="15">
        <v>92</v>
      </c>
      <c r="I46" s="15">
        <v>6</v>
      </c>
      <c r="J46" s="15">
        <v>318</v>
      </c>
      <c r="K46" s="15">
        <v>130</v>
      </c>
      <c r="L46" s="15">
        <v>14</v>
      </c>
      <c r="M46" s="15">
        <v>10</v>
      </c>
      <c r="N46" s="15">
        <v>14</v>
      </c>
      <c r="O46" s="15">
        <v>13</v>
      </c>
      <c r="P46" s="15">
        <v>4</v>
      </c>
      <c r="Q46" s="15">
        <v>133</v>
      </c>
      <c r="R46" s="15">
        <v>318</v>
      </c>
      <c r="S46" s="15">
        <v>185</v>
      </c>
      <c r="T46" s="15">
        <v>133</v>
      </c>
    </row>
    <row r="47" spans="2:20" ht="12" customHeight="1">
      <c r="B47" s="23"/>
      <c r="C47" s="53" t="s">
        <v>28</v>
      </c>
      <c r="D47" s="54"/>
      <c r="E47" s="12">
        <f t="shared" si="4"/>
        <v>8</v>
      </c>
      <c r="F47" s="12"/>
      <c r="G47" s="12">
        <v>7</v>
      </c>
      <c r="H47" s="12">
        <v>1</v>
      </c>
      <c r="I47" s="12"/>
      <c r="J47" s="12">
        <v>8</v>
      </c>
      <c r="K47" s="12">
        <v>3</v>
      </c>
      <c r="L47" s="12">
        <v>1</v>
      </c>
      <c r="M47" s="12">
        <v>1</v>
      </c>
      <c r="N47" s="12"/>
      <c r="O47" s="12"/>
      <c r="P47" s="12"/>
      <c r="Q47" s="12">
        <v>5</v>
      </c>
      <c r="R47" s="12">
        <v>8</v>
      </c>
      <c r="S47" s="12">
        <v>3</v>
      </c>
      <c r="T47" s="12">
        <v>5</v>
      </c>
    </row>
    <row r="48" spans="2:20" ht="12" customHeight="1">
      <c r="B48" s="13"/>
      <c r="C48" s="55"/>
      <c r="D48" s="56"/>
      <c r="E48" s="14">
        <f t="shared" si="4"/>
        <v>129</v>
      </c>
      <c r="F48" s="15">
        <v>2</v>
      </c>
      <c r="G48" s="15">
        <v>66</v>
      </c>
      <c r="H48" s="15">
        <v>58</v>
      </c>
      <c r="I48" s="15">
        <v>3</v>
      </c>
      <c r="J48" s="15">
        <v>129</v>
      </c>
      <c r="K48" s="15">
        <v>31</v>
      </c>
      <c r="L48" s="15">
        <v>4</v>
      </c>
      <c r="M48" s="15">
        <v>7</v>
      </c>
      <c r="N48" s="15">
        <v>2</v>
      </c>
      <c r="O48" s="15">
        <v>2</v>
      </c>
      <c r="P48" s="15" t="s">
        <v>59</v>
      </c>
      <c r="Q48" s="15">
        <v>83</v>
      </c>
      <c r="R48" s="15">
        <v>129</v>
      </c>
      <c r="S48" s="15">
        <v>46</v>
      </c>
      <c r="T48" s="15">
        <v>83</v>
      </c>
    </row>
    <row r="49" spans="2:20" ht="12" customHeight="1">
      <c r="B49" s="23"/>
      <c r="C49" s="53" t="s">
        <v>29</v>
      </c>
      <c r="D49" s="54"/>
      <c r="E49" s="12">
        <f t="shared" si="4"/>
        <v>3</v>
      </c>
      <c r="F49" s="12"/>
      <c r="G49" s="12">
        <v>2</v>
      </c>
      <c r="H49" s="12">
        <v>1</v>
      </c>
      <c r="I49" s="12"/>
      <c r="J49" s="12">
        <v>3</v>
      </c>
      <c r="K49" s="12"/>
      <c r="L49" s="12"/>
      <c r="M49" s="12"/>
      <c r="N49" s="12"/>
      <c r="O49" s="12"/>
      <c r="P49" s="12"/>
      <c r="Q49" s="12">
        <v>3</v>
      </c>
      <c r="R49" s="12">
        <v>3</v>
      </c>
      <c r="S49" s="12"/>
      <c r="T49" s="12">
        <v>3</v>
      </c>
    </row>
    <row r="50" spans="2:20" ht="12" customHeight="1">
      <c r="B50" s="13"/>
      <c r="C50" s="55"/>
      <c r="D50" s="56"/>
      <c r="E50" s="14">
        <f t="shared" si="4"/>
        <v>37</v>
      </c>
      <c r="F50" s="15">
        <v>2</v>
      </c>
      <c r="G50" s="1">
        <v>12</v>
      </c>
      <c r="H50" s="15">
        <v>20</v>
      </c>
      <c r="I50" s="15">
        <v>3</v>
      </c>
      <c r="J50" s="15">
        <v>37</v>
      </c>
      <c r="K50" s="15">
        <v>5</v>
      </c>
      <c r="L50" s="15">
        <v>1</v>
      </c>
      <c r="M50" s="15">
        <v>1</v>
      </c>
      <c r="N50" s="15">
        <v>2</v>
      </c>
      <c r="O50" s="15" t="s">
        <v>59</v>
      </c>
      <c r="P50" s="15" t="s">
        <v>59</v>
      </c>
      <c r="Q50" s="15">
        <v>28</v>
      </c>
      <c r="R50" s="15">
        <v>37</v>
      </c>
      <c r="S50" s="15">
        <v>9</v>
      </c>
      <c r="T50" s="15">
        <v>28</v>
      </c>
    </row>
    <row r="51" spans="2:20" ht="12" customHeight="1">
      <c r="B51" s="13"/>
      <c r="C51" s="55" t="s">
        <v>30</v>
      </c>
      <c r="D51" s="37"/>
      <c r="E51" s="14">
        <f t="shared" si="4"/>
        <v>12</v>
      </c>
      <c r="F51" s="15" t="s">
        <v>59</v>
      </c>
      <c r="G51" s="20" t="s">
        <v>59</v>
      </c>
      <c r="H51" s="15">
        <v>9</v>
      </c>
      <c r="I51" s="15">
        <v>3</v>
      </c>
      <c r="J51" s="15">
        <v>12</v>
      </c>
      <c r="K51" s="15" t="s">
        <v>59</v>
      </c>
      <c r="L51" s="15" t="s">
        <v>59</v>
      </c>
      <c r="M51" s="15" t="s">
        <v>59</v>
      </c>
      <c r="N51" s="15" t="s">
        <v>59</v>
      </c>
      <c r="O51" s="15" t="s">
        <v>59</v>
      </c>
      <c r="P51" s="15" t="s">
        <v>59</v>
      </c>
      <c r="Q51" s="15">
        <v>12</v>
      </c>
      <c r="R51" s="15">
        <v>12</v>
      </c>
      <c r="S51" s="15" t="s">
        <v>59</v>
      </c>
      <c r="T51" s="15">
        <v>12</v>
      </c>
    </row>
    <row r="52" spans="2:20" ht="12" customHeight="1">
      <c r="B52" s="23"/>
      <c r="C52" s="75" t="s">
        <v>31</v>
      </c>
      <c r="D52" s="76"/>
      <c r="E52" s="14">
        <f t="shared" si="4"/>
        <v>2</v>
      </c>
      <c r="F52" s="20" t="s">
        <v>59</v>
      </c>
      <c r="G52" s="20" t="s">
        <v>59</v>
      </c>
      <c r="H52" s="20">
        <v>1</v>
      </c>
      <c r="I52" s="20">
        <v>1</v>
      </c>
      <c r="J52" s="20">
        <v>2</v>
      </c>
      <c r="K52" s="20" t="s">
        <v>59</v>
      </c>
      <c r="L52" s="20" t="s">
        <v>59</v>
      </c>
      <c r="M52" s="20" t="s">
        <v>59</v>
      </c>
      <c r="N52" s="20" t="s">
        <v>59</v>
      </c>
      <c r="O52" s="20" t="s">
        <v>59</v>
      </c>
      <c r="P52" s="20" t="s">
        <v>59</v>
      </c>
      <c r="Q52" s="20">
        <v>1</v>
      </c>
      <c r="R52" s="20">
        <v>2</v>
      </c>
      <c r="S52" s="20">
        <v>1</v>
      </c>
      <c r="T52" s="20">
        <v>1</v>
      </c>
    </row>
    <row r="53" spans="2:20" ht="12" customHeight="1">
      <c r="B53" s="16"/>
      <c r="C53" s="53" t="s">
        <v>32</v>
      </c>
      <c r="D53" s="54"/>
      <c r="E53" s="12">
        <f aca="true" t="shared" si="5" ref="E53:E59">SUM(F53:I53)</f>
        <v>6</v>
      </c>
      <c r="F53" s="12"/>
      <c r="G53" s="12">
        <v>3</v>
      </c>
      <c r="H53" s="12">
        <v>3</v>
      </c>
      <c r="I53" s="12"/>
      <c r="J53" s="12">
        <v>6</v>
      </c>
      <c r="K53" s="12"/>
      <c r="L53" s="12"/>
      <c r="M53" s="12"/>
      <c r="N53" s="12"/>
      <c r="O53" s="12">
        <v>1</v>
      </c>
      <c r="P53" s="12">
        <v>1</v>
      </c>
      <c r="Q53" s="12">
        <v>4</v>
      </c>
      <c r="R53" s="12">
        <v>6</v>
      </c>
      <c r="S53" s="12">
        <v>2</v>
      </c>
      <c r="T53" s="12">
        <v>4</v>
      </c>
    </row>
    <row r="54" spans="2:20" ht="12" customHeight="1">
      <c r="B54" s="13"/>
      <c r="C54" s="55"/>
      <c r="D54" s="56"/>
      <c r="E54" s="14">
        <f t="shared" si="5"/>
        <v>144</v>
      </c>
      <c r="F54" s="15">
        <v>2</v>
      </c>
      <c r="G54" s="15">
        <v>66</v>
      </c>
      <c r="H54" s="15">
        <v>69</v>
      </c>
      <c r="I54" s="15">
        <v>7</v>
      </c>
      <c r="J54" s="15">
        <v>144</v>
      </c>
      <c r="K54" s="15">
        <v>30</v>
      </c>
      <c r="L54" s="15">
        <v>9</v>
      </c>
      <c r="M54" s="15">
        <v>6</v>
      </c>
      <c r="N54" s="15" t="s">
        <v>59</v>
      </c>
      <c r="O54" s="15">
        <v>2</v>
      </c>
      <c r="P54" s="15">
        <v>1</v>
      </c>
      <c r="Q54" s="15">
        <v>96</v>
      </c>
      <c r="R54" s="15">
        <v>144</v>
      </c>
      <c r="S54" s="15">
        <v>48</v>
      </c>
      <c r="T54" s="15">
        <v>96</v>
      </c>
    </row>
    <row r="55" spans="2:20" ht="12" customHeight="1">
      <c r="B55" s="23"/>
      <c r="C55" s="75" t="s">
        <v>33</v>
      </c>
      <c r="D55" s="76"/>
      <c r="E55" s="14">
        <f t="shared" si="5"/>
        <v>61</v>
      </c>
      <c r="F55" s="20">
        <v>1</v>
      </c>
      <c r="G55" s="20">
        <v>20</v>
      </c>
      <c r="H55" s="20">
        <v>38</v>
      </c>
      <c r="I55" s="20">
        <v>2</v>
      </c>
      <c r="J55" s="20">
        <v>61</v>
      </c>
      <c r="K55" s="20">
        <v>37</v>
      </c>
      <c r="L55" s="20">
        <v>2</v>
      </c>
      <c r="M55" s="20">
        <v>5</v>
      </c>
      <c r="N55" s="20" t="s">
        <v>59</v>
      </c>
      <c r="O55" s="20" t="s">
        <v>59</v>
      </c>
      <c r="P55" s="20" t="s">
        <v>59</v>
      </c>
      <c r="Q55" s="20">
        <v>17</v>
      </c>
      <c r="R55" s="20">
        <v>61</v>
      </c>
      <c r="S55" s="20">
        <v>44</v>
      </c>
      <c r="T55" s="20">
        <v>17</v>
      </c>
    </row>
    <row r="56" spans="2:20" ht="12" customHeight="1">
      <c r="B56" s="16"/>
      <c r="C56" s="53" t="s">
        <v>34</v>
      </c>
      <c r="D56" s="54"/>
      <c r="E56" s="12">
        <f t="shared" si="5"/>
        <v>1</v>
      </c>
      <c r="F56" s="12"/>
      <c r="G56" s="12">
        <v>1</v>
      </c>
      <c r="H56" s="12"/>
      <c r="I56" s="12"/>
      <c r="J56" s="12">
        <v>1</v>
      </c>
      <c r="K56" s="12"/>
      <c r="L56" s="12">
        <v>1</v>
      </c>
      <c r="M56" s="12"/>
      <c r="N56" s="12"/>
      <c r="O56" s="12"/>
      <c r="P56" s="12"/>
      <c r="Q56" s="12"/>
      <c r="R56" s="12">
        <v>1</v>
      </c>
      <c r="S56" s="12">
        <v>1</v>
      </c>
      <c r="T56" s="12"/>
    </row>
    <row r="57" spans="2:20" ht="12" customHeight="1">
      <c r="B57" s="13"/>
      <c r="C57" s="55"/>
      <c r="D57" s="56"/>
      <c r="E57" s="14">
        <f t="shared" si="5"/>
        <v>18</v>
      </c>
      <c r="F57" s="15">
        <v>4</v>
      </c>
      <c r="G57" s="15">
        <v>4</v>
      </c>
      <c r="H57" s="15">
        <v>10</v>
      </c>
      <c r="I57" s="15" t="s">
        <v>59</v>
      </c>
      <c r="J57" s="15">
        <v>18</v>
      </c>
      <c r="K57" s="15">
        <v>3</v>
      </c>
      <c r="L57" s="15">
        <v>2</v>
      </c>
      <c r="M57" s="15" t="s">
        <v>59</v>
      </c>
      <c r="N57" s="15" t="s">
        <v>59</v>
      </c>
      <c r="O57" s="15" t="s">
        <v>59</v>
      </c>
      <c r="P57" s="15" t="s">
        <v>59</v>
      </c>
      <c r="Q57" s="15">
        <v>13</v>
      </c>
      <c r="R57" s="15">
        <v>18</v>
      </c>
      <c r="S57" s="15">
        <v>5</v>
      </c>
      <c r="T57" s="15">
        <v>13</v>
      </c>
    </row>
    <row r="58" spans="2:20" ht="12" customHeight="1">
      <c r="B58" s="16"/>
      <c r="C58" s="53" t="s">
        <v>35</v>
      </c>
      <c r="D58" s="54"/>
      <c r="E58" s="12">
        <f t="shared" si="5"/>
        <v>135</v>
      </c>
      <c r="F58" s="12">
        <v>1</v>
      </c>
      <c r="G58" s="12">
        <v>24</v>
      </c>
      <c r="H58" s="12">
        <v>98</v>
      </c>
      <c r="I58" s="12">
        <v>12</v>
      </c>
      <c r="J58" s="12">
        <v>135</v>
      </c>
      <c r="K58" s="12">
        <v>38</v>
      </c>
      <c r="L58" s="12">
        <v>6</v>
      </c>
      <c r="M58" s="12">
        <v>7</v>
      </c>
      <c r="N58" s="12"/>
      <c r="O58" s="12"/>
      <c r="P58" s="12">
        <v>2</v>
      </c>
      <c r="Q58" s="12">
        <v>82</v>
      </c>
      <c r="R58" s="12">
        <v>135</v>
      </c>
      <c r="S58" s="12">
        <v>53</v>
      </c>
      <c r="T58" s="12">
        <v>82</v>
      </c>
    </row>
    <row r="59" spans="2:20" ht="12" customHeight="1">
      <c r="B59" s="13"/>
      <c r="C59" s="55"/>
      <c r="D59" s="56"/>
      <c r="E59" s="14">
        <f t="shared" si="5"/>
        <v>4379</v>
      </c>
      <c r="F59" s="15">
        <v>17</v>
      </c>
      <c r="G59" s="15">
        <v>1343</v>
      </c>
      <c r="H59" s="15">
        <v>2862</v>
      </c>
      <c r="I59" s="15">
        <v>157</v>
      </c>
      <c r="J59" s="15">
        <v>4379</v>
      </c>
      <c r="K59" s="15">
        <v>2199</v>
      </c>
      <c r="L59" s="15">
        <v>91</v>
      </c>
      <c r="M59" s="15">
        <v>218</v>
      </c>
      <c r="N59" s="15">
        <v>47</v>
      </c>
      <c r="O59" s="15">
        <v>17</v>
      </c>
      <c r="P59" s="15">
        <v>18</v>
      </c>
      <c r="Q59" s="15">
        <v>1790</v>
      </c>
      <c r="R59" s="15">
        <v>4379</v>
      </c>
      <c r="S59" s="15">
        <v>2589</v>
      </c>
      <c r="T59" s="15">
        <v>1790</v>
      </c>
    </row>
    <row r="61" spans="2:4" ht="12" customHeight="1">
      <c r="B61" s="30" t="s">
        <v>36</v>
      </c>
      <c r="C61" s="30"/>
      <c r="D61" s="30"/>
    </row>
    <row r="62" spans="2:20" ht="12" customHeight="1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</row>
  </sheetData>
  <mergeCells count="51">
    <mergeCell ref="C58:D59"/>
    <mergeCell ref="C47:D48"/>
    <mergeCell ref="C49:D50"/>
    <mergeCell ref="C53:D54"/>
    <mergeCell ref="C56:D57"/>
    <mergeCell ref="C51:D51"/>
    <mergeCell ref="C52:D52"/>
    <mergeCell ref="C55:D55"/>
    <mergeCell ref="C41:D42"/>
    <mergeCell ref="D43:D44"/>
    <mergeCell ref="C43:C46"/>
    <mergeCell ref="D45:D46"/>
    <mergeCell ref="C29:D30"/>
    <mergeCell ref="C31:D32"/>
    <mergeCell ref="C26:D26"/>
    <mergeCell ref="C35:C40"/>
    <mergeCell ref="O5:O6"/>
    <mergeCell ref="B3:D6"/>
    <mergeCell ref="Q4:Q6"/>
    <mergeCell ref="R3:T3"/>
    <mergeCell ref="R4:R6"/>
    <mergeCell ref="S4:S6"/>
    <mergeCell ref="E3:I3"/>
    <mergeCell ref="J3:Q3"/>
    <mergeCell ref="K4:P4"/>
    <mergeCell ref="J4:J6"/>
    <mergeCell ref="I4:I6"/>
    <mergeCell ref="L5:L6"/>
    <mergeCell ref="M5:M6"/>
    <mergeCell ref="N5:N6"/>
    <mergeCell ref="K5:K6"/>
    <mergeCell ref="D39:D40"/>
    <mergeCell ref="F4:F6"/>
    <mergeCell ref="G4:G6"/>
    <mergeCell ref="H4:H6"/>
    <mergeCell ref="C10:D11"/>
    <mergeCell ref="C12:D13"/>
    <mergeCell ref="D20:D21"/>
    <mergeCell ref="D22:D23"/>
    <mergeCell ref="C24:D25"/>
    <mergeCell ref="C27:D28"/>
    <mergeCell ref="E4:E6"/>
    <mergeCell ref="T4:T6"/>
    <mergeCell ref="B44:B46"/>
    <mergeCell ref="C14:C17"/>
    <mergeCell ref="C18:C23"/>
    <mergeCell ref="B9:D9"/>
    <mergeCell ref="P5:P6"/>
    <mergeCell ref="C33:D34"/>
    <mergeCell ref="D35:D36"/>
    <mergeCell ref="D37:D38"/>
  </mergeCells>
  <printOptions/>
  <pageMargins left="0.7874015748031497" right="0.7874015748031497" top="0.984251968503937" bottom="0.984251968503937" header="0.5118110236220472" footer="0.5118110236220472"/>
  <pageSetup horizontalDpi="360" verticalDpi="360" orientation="landscape" paperSize="9" scale="12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PCuser</dc:creator>
  <cp:keywords/>
  <dc:description/>
  <cp:lastModifiedBy>ジーシーシースタッフ</cp:lastModifiedBy>
  <dcterms:created xsi:type="dcterms:W3CDTF">2002-10-29T05:07:42Z</dcterms:created>
  <dcterms:modified xsi:type="dcterms:W3CDTF">2003-02-03T00:14:26Z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