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68" windowHeight="5940" activeTab="0"/>
  </bookViews>
  <sheets>
    <sheet name="258_刑法犯年齢別検挙人員" sheetId="1" r:id="rId1"/>
  </sheets>
  <definedNames/>
  <calcPr fullCalcOnLoad="1"/>
</workbook>
</file>

<file path=xl/sharedStrings.xml><?xml version="1.0" encoding="utf-8"?>
<sst xmlns="http://schemas.openxmlformats.org/spreadsheetml/2006/main" count="181" uniqueCount="53">
  <si>
    <t>総数</t>
  </si>
  <si>
    <t>資料：県警察本部防犯課</t>
  </si>
  <si>
    <t>罪種別</t>
  </si>
  <si>
    <t>殺人</t>
  </si>
  <si>
    <t>嬰児殺</t>
  </si>
  <si>
    <t>強姦</t>
  </si>
  <si>
    <t>傷人</t>
  </si>
  <si>
    <t>普通</t>
  </si>
  <si>
    <t>屋外強盗</t>
  </si>
  <si>
    <t>放火</t>
  </si>
  <si>
    <t>暴行</t>
  </si>
  <si>
    <t>傷害</t>
  </si>
  <si>
    <t>脅迫</t>
  </si>
  <si>
    <t>恐喝</t>
  </si>
  <si>
    <t>窃盗</t>
  </si>
  <si>
    <t>屋内盗</t>
  </si>
  <si>
    <t>屋外盗</t>
  </si>
  <si>
    <t>賭博</t>
  </si>
  <si>
    <t>賍物</t>
  </si>
  <si>
    <t>詐欺</t>
  </si>
  <si>
    <t>偽造詐欺</t>
  </si>
  <si>
    <t>その他の詐欺</t>
  </si>
  <si>
    <t>横領</t>
  </si>
  <si>
    <t>偽造</t>
  </si>
  <si>
    <t>涜職</t>
  </si>
  <si>
    <t>背任</t>
  </si>
  <si>
    <t>わいせつ行為</t>
  </si>
  <si>
    <t>わいせつ物</t>
  </si>
  <si>
    <t>その他の刑法犯</t>
  </si>
  <si>
    <t>258．刑法犯年齢別検挙人員（昭和38年）</t>
  </si>
  <si>
    <t>14歳</t>
  </si>
  <si>
    <t>15歳</t>
  </si>
  <si>
    <t>16歳</t>
  </si>
  <si>
    <t>17歳</t>
  </si>
  <si>
    <t>18歳</t>
  </si>
  <si>
    <t>19歳</t>
  </si>
  <si>
    <t>20歳</t>
  </si>
  <si>
    <t>24歳</t>
  </si>
  <si>
    <t>25歳</t>
  </si>
  <si>
    <t>29歳</t>
  </si>
  <si>
    <t>30歳</t>
  </si>
  <si>
    <t>40歳</t>
  </si>
  <si>
    <t>49歳</t>
  </si>
  <si>
    <t>50歳</t>
  </si>
  <si>
    <t>59歳</t>
  </si>
  <si>
    <t>39歳</t>
  </si>
  <si>
    <t>60歳以上</t>
  </si>
  <si>
    <t>人</t>
  </si>
  <si>
    <t>殺人</t>
  </si>
  <si>
    <t>～</t>
  </si>
  <si>
    <t>すり</t>
  </si>
  <si>
    <t>屋内 強盗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</si>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</sst>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\(#,##0\)"/>
    <numFmt numFmtId="179" formatCode="\(#,##0\)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177" fontId="2" fillId="0" borderId="3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/>
    </xf>
    <xf numFmtId="0" fontId="3" fillId="2" borderId="5" xfId="0" applyFont="1" applyFill="1" applyBorder="1" applyAlignment="1">
      <alignment horizontal="distributed" vertical="center"/>
    </xf>
    <xf numFmtId="177" fontId="2" fillId="0" borderId="8" xfId="0" applyNumberFormat="1" applyFont="1" applyBorder="1" applyAlignment="1">
      <alignment horizontal="right" vertical="center" wrapText="1"/>
    </xf>
    <xf numFmtId="177" fontId="2" fillId="0" borderId="6" xfId="0" applyNumberFormat="1" applyFont="1" applyBorder="1" applyAlignment="1">
      <alignment horizontal="right" vertical="center" wrapText="1"/>
    </xf>
    <xf numFmtId="177" fontId="2" fillId="0" borderId="11" xfId="0" applyNumberFormat="1" applyFont="1" applyBorder="1" applyAlignment="1">
      <alignment horizontal="right" vertical="center" wrapText="1"/>
    </xf>
    <xf numFmtId="177" fontId="3" fillId="0" borderId="8" xfId="0" applyNumberFormat="1" applyFont="1" applyBorder="1" applyAlignment="1">
      <alignment horizontal="right" vertical="center" wrapText="1"/>
    </xf>
    <xf numFmtId="177" fontId="2" fillId="0" borderId="2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" fillId="2" borderId="12" xfId="0" applyFont="1" applyFill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179" fontId="3" fillId="0" borderId="14" xfId="0" applyNumberFormat="1" applyFont="1" applyBorder="1" applyAlignment="1">
      <alignment horizontal="right" vertical="center"/>
    </xf>
    <xf numFmtId="178" fontId="2" fillId="0" borderId="7" xfId="0" applyNumberFormat="1" applyFont="1" applyBorder="1" applyAlignment="1">
      <alignment horizontal="right" vertical="center" wrapText="1"/>
    </xf>
    <xf numFmtId="178" fontId="2" fillId="0" borderId="14" xfId="0" applyNumberFormat="1" applyFont="1" applyBorder="1" applyAlignment="1">
      <alignment horizontal="right" vertical="center" wrapText="1"/>
    </xf>
    <xf numFmtId="178" fontId="2" fillId="0" borderId="12" xfId="0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horizontal="distributed" vertical="distributed" wrapText="1"/>
    </xf>
    <xf numFmtId="0" fontId="2" fillId="2" borderId="9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distributed" textRotation="255" wrapText="1"/>
    </xf>
    <xf numFmtId="0" fontId="2" fillId="3" borderId="7" xfId="0" applyFont="1" applyFill="1" applyBorder="1" applyAlignment="1">
      <alignment horizontal="distributed" vertical="distributed" wrapText="1"/>
    </xf>
    <xf numFmtId="0" fontId="2" fillId="3" borderId="7" xfId="0" applyFont="1" applyFill="1" applyBorder="1" applyAlignment="1">
      <alignment horizontal="distributed" vertical="distributed" wrapText="1"/>
    </xf>
    <xf numFmtId="0" fontId="2" fillId="2" borderId="2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15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center" vertical="distributed" textRotation="255"/>
    </xf>
    <xf numFmtId="0" fontId="2" fillId="2" borderId="7" xfId="0" applyFont="1" applyFill="1" applyBorder="1" applyAlignment="1">
      <alignment horizontal="center" vertical="distributed" textRotation="255"/>
    </xf>
    <xf numFmtId="0" fontId="2" fillId="2" borderId="8" xfId="0" applyFont="1" applyFill="1" applyBorder="1" applyAlignment="1">
      <alignment horizontal="center" vertical="distributed" textRotation="255"/>
    </xf>
    <xf numFmtId="0" fontId="2" fillId="3" borderId="14" xfId="0" applyFont="1" applyFill="1" applyBorder="1" applyAlignment="1">
      <alignment horizontal="distributed" vertical="distributed" wrapText="1"/>
    </xf>
    <xf numFmtId="0" fontId="6" fillId="0" borderId="7" xfId="0" applyFont="1" applyBorder="1" applyAlignment="1">
      <alignment horizontal="distributed" vertical="distributed" wrapText="1"/>
    </xf>
    <xf numFmtId="0" fontId="2" fillId="2" borderId="7" xfId="0" applyFont="1" applyFill="1" applyBorder="1" applyAlignment="1">
      <alignment horizontal="distributed" vertical="distributed" textRotation="255" wrapText="1"/>
    </xf>
    <xf numFmtId="0" fontId="2" fillId="2" borderId="8" xfId="0" applyFont="1" applyFill="1" applyBorder="1" applyAlignment="1">
      <alignment horizontal="distributed" vertical="distributed" textRotation="255" wrapText="1"/>
    </xf>
    <xf numFmtId="0" fontId="2" fillId="2" borderId="14" xfId="0" applyFont="1" applyFill="1" applyBorder="1" applyAlignment="1">
      <alignment horizontal="distributed" vertical="center" textRotation="255"/>
    </xf>
    <xf numFmtId="0" fontId="2" fillId="2" borderId="7" xfId="0" applyFont="1" applyFill="1" applyBorder="1" applyAlignment="1">
      <alignment horizontal="distributed" vertical="center" textRotation="255"/>
    </xf>
    <xf numFmtId="0" fontId="2" fillId="2" borderId="8" xfId="0" applyFont="1" applyFill="1" applyBorder="1" applyAlignment="1">
      <alignment horizontal="distributed" vertical="center" textRotation="255"/>
    </xf>
    <xf numFmtId="0" fontId="3" fillId="2" borderId="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15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625" style="1" customWidth="1"/>
    <col min="3" max="3" width="5.875" style="1" customWidth="1"/>
    <col min="4" max="4" width="14.00390625" style="1" customWidth="1"/>
    <col min="5" max="5" width="8.625" style="1" customWidth="1"/>
    <col min="6" max="6" width="8.00390625" style="1" customWidth="1"/>
    <col min="7" max="13" width="7.625" style="1" customWidth="1"/>
    <col min="14" max="14" width="9.25390625" style="1" customWidth="1"/>
    <col min="15" max="16384" width="9.00390625" style="1" customWidth="1"/>
  </cols>
  <sheetData>
    <row r="1" spans="2:4" ht="14.25" customHeight="1">
      <c r="B1" s="6" t="s">
        <v>29</v>
      </c>
      <c r="C1" s="6"/>
      <c r="D1" s="6"/>
    </row>
    <row r="2" spans="6:13" ht="12" customHeight="1">
      <c r="F2" s="17"/>
      <c r="G2" s="17"/>
      <c r="H2" s="17"/>
      <c r="I2" s="17"/>
      <c r="J2" s="17"/>
      <c r="K2" s="17"/>
      <c r="L2" s="17"/>
      <c r="M2" s="17"/>
    </row>
    <row r="3" spans="2:14" ht="12" customHeight="1">
      <c r="B3" s="57" t="s">
        <v>2</v>
      </c>
      <c r="C3" s="58"/>
      <c r="D3" s="59"/>
      <c r="E3" s="47" t="s">
        <v>0</v>
      </c>
      <c r="F3" s="35" t="s">
        <v>30</v>
      </c>
      <c r="G3" s="35" t="s">
        <v>32</v>
      </c>
      <c r="H3" s="35" t="s">
        <v>34</v>
      </c>
      <c r="I3" s="35" t="s">
        <v>36</v>
      </c>
      <c r="J3" s="35" t="s">
        <v>38</v>
      </c>
      <c r="K3" s="35" t="s">
        <v>40</v>
      </c>
      <c r="L3" s="35" t="s">
        <v>41</v>
      </c>
      <c r="M3" s="35" t="s">
        <v>43</v>
      </c>
      <c r="N3" s="47" t="s">
        <v>46</v>
      </c>
    </row>
    <row r="4" spans="2:14" ht="12" customHeight="1">
      <c r="B4" s="60"/>
      <c r="C4" s="61"/>
      <c r="D4" s="62"/>
      <c r="E4" s="48"/>
      <c r="F4" s="36" t="s">
        <v>49</v>
      </c>
      <c r="G4" s="36" t="s">
        <v>49</v>
      </c>
      <c r="H4" s="36" t="s">
        <v>49</v>
      </c>
      <c r="I4" s="36" t="s">
        <v>49</v>
      </c>
      <c r="J4" s="36" t="s">
        <v>49</v>
      </c>
      <c r="K4" s="36" t="s">
        <v>49</v>
      </c>
      <c r="L4" s="36" t="s">
        <v>49</v>
      </c>
      <c r="M4" s="36" t="s">
        <v>49</v>
      </c>
      <c r="N4" s="48"/>
    </row>
    <row r="5" spans="2:14" ht="12" customHeight="1">
      <c r="B5" s="63"/>
      <c r="C5" s="64"/>
      <c r="D5" s="65"/>
      <c r="E5" s="31"/>
      <c r="F5" s="35" t="s">
        <v>31</v>
      </c>
      <c r="G5" s="35" t="s">
        <v>33</v>
      </c>
      <c r="H5" s="35" t="s">
        <v>35</v>
      </c>
      <c r="I5" s="35" t="s">
        <v>37</v>
      </c>
      <c r="J5" s="35" t="s">
        <v>39</v>
      </c>
      <c r="K5" s="35" t="s">
        <v>45</v>
      </c>
      <c r="L5" s="35" t="s">
        <v>42</v>
      </c>
      <c r="M5" s="35" t="s">
        <v>44</v>
      </c>
      <c r="N5" s="31"/>
    </row>
    <row r="6" spans="2:14" ht="12" customHeight="1">
      <c r="B6" s="8"/>
      <c r="C6" s="10"/>
      <c r="D6" s="7"/>
      <c r="E6" s="2" t="s">
        <v>47</v>
      </c>
      <c r="F6" s="2" t="s">
        <v>47</v>
      </c>
      <c r="G6" s="2" t="s">
        <v>47</v>
      </c>
      <c r="H6" s="2" t="s">
        <v>47</v>
      </c>
      <c r="I6" s="2" t="s">
        <v>47</v>
      </c>
      <c r="J6" s="2" t="s">
        <v>47</v>
      </c>
      <c r="K6" s="2" t="s">
        <v>47</v>
      </c>
      <c r="L6" s="2" t="s">
        <v>47</v>
      </c>
      <c r="M6" s="2" t="s">
        <v>47</v>
      </c>
      <c r="N6" s="2" t="s">
        <v>47</v>
      </c>
    </row>
    <row r="7" spans="2:14" ht="12" customHeight="1">
      <c r="B7" s="8"/>
      <c r="C7" s="10"/>
      <c r="D7" s="7"/>
      <c r="E7" s="27">
        <f aca="true" t="shared" si="0" ref="E7:E12">SUM(F7:N7)</f>
        <v>927</v>
      </c>
      <c r="F7" s="27">
        <f>SUM(F9,F11,F19,F21,F23,F26,F28,F30,F32,F34,F36,F38,F40,F42,F44,F46,F48,F52,F55,F57)</f>
        <v>58</v>
      </c>
      <c r="G7" s="27">
        <f aca="true" t="shared" si="1" ref="G7:N7">SUM(G9,G11,G19,G21,G23,G26,G28,G30,G32,G34,G36,G38,G40,G42,G44,G46,G48,G52,G55,G57)</f>
        <v>70</v>
      </c>
      <c r="H7" s="27">
        <f t="shared" si="1"/>
        <v>49</v>
      </c>
      <c r="I7" s="27">
        <f t="shared" si="1"/>
        <v>151</v>
      </c>
      <c r="J7" s="27">
        <f t="shared" si="1"/>
        <v>134</v>
      </c>
      <c r="K7" s="27">
        <f t="shared" si="1"/>
        <v>256</v>
      </c>
      <c r="L7" s="27">
        <f t="shared" si="1"/>
        <v>120</v>
      </c>
      <c r="M7" s="27">
        <f t="shared" si="1"/>
        <v>62</v>
      </c>
      <c r="N7" s="27">
        <f t="shared" si="1"/>
        <v>27</v>
      </c>
    </row>
    <row r="8" spans="2:14" s="5" customFormat="1" ht="12" customHeight="1">
      <c r="B8" s="54" t="s">
        <v>0</v>
      </c>
      <c r="C8" s="55"/>
      <c r="D8" s="56"/>
      <c r="E8" s="22">
        <f t="shared" si="0"/>
        <v>10559</v>
      </c>
      <c r="F8" s="22">
        <f>SUM(F10,F12,F13,F14,F15,F16,F17,F18,F20,F22,F24,F25,F27,F29,F31,F33,F35,F37,F39,F41,F43,F45,F47,F49,F50,F51,F53,F54,F56,F58)</f>
        <v>1070</v>
      </c>
      <c r="G8" s="22">
        <f aca="true" t="shared" si="2" ref="G8:N8">SUM(G10,G12,G13,G14,G15,G16,G17,G18,G20,G22,G24,G25,G27,G29,G31,G33,G35,G37,G39,G41,G43,G45,G47,G49,G50,G51,G53,G54,G56,G58)</f>
        <v>982</v>
      </c>
      <c r="H8" s="22">
        <f t="shared" si="2"/>
        <v>1093</v>
      </c>
      <c r="I8" s="22">
        <f t="shared" si="2"/>
        <v>2625</v>
      </c>
      <c r="J8" s="22">
        <v>1659</v>
      </c>
      <c r="K8" s="22">
        <f t="shared" si="2"/>
        <v>1877</v>
      </c>
      <c r="L8" s="22">
        <f t="shared" si="2"/>
        <v>747</v>
      </c>
      <c r="M8" s="22">
        <f t="shared" si="2"/>
        <v>359</v>
      </c>
      <c r="N8" s="22">
        <f t="shared" si="2"/>
        <v>147</v>
      </c>
    </row>
    <row r="9" spans="2:14" s="5" customFormat="1" ht="12" customHeight="1">
      <c r="B9" s="18"/>
      <c r="C9" s="40" t="s">
        <v>48</v>
      </c>
      <c r="D9" s="41"/>
      <c r="E9" s="28">
        <f t="shared" si="0"/>
        <v>7</v>
      </c>
      <c r="F9" s="28"/>
      <c r="G9" s="28"/>
      <c r="H9" s="28"/>
      <c r="I9" s="28">
        <v>1</v>
      </c>
      <c r="J9" s="28">
        <v>2</v>
      </c>
      <c r="K9" s="28">
        <v>2</v>
      </c>
      <c r="L9" s="28"/>
      <c r="M9" s="28">
        <v>2</v>
      </c>
      <c r="N9" s="28"/>
    </row>
    <row r="10" spans="2:14" s="5" customFormat="1" ht="12" customHeight="1">
      <c r="B10" s="12"/>
      <c r="C10" s="42"/>
      <c r="D10" s="43"/>
      <c r="E10" s="21">
        <f t="shared" si="0"/>
        <v>17</v>
      </c>
      <c r="F10" s="19" t="s">
        <v>52</v>
      </c>
      <c r="G10" s="19" t="s">
        <v>52</v>
      </c>
      <c r="H10" s="19">
        <v>1</v>
      </c>
      <c r="I10" s="21">
        <v>4</v>
      </c>
      <c r="J10" s="19">
        <v>5</v>
      </c>
      <c r="K10" s="19">
        <v>4</v>
      </c>
      <c r="L10" s="19">
        <v>1</v>
      </c>
      <c r="M10" s="19">
        <v>2</v>
      </c>
      <c r="N10" s="19" t="s">
        <v>52</v>
      </c>
    </row>
    <row r="11" spans="2:14" s="5" customFormat="1" ht="12" customHeight="1">
      <c r="B11" s="11"/>
      <c r="C11" s="40" t="s">
        <v>4</v>
      </c>
      <c r="D11" s="41"/>
      <c r="E11" s="29">
        <f t="shared" si="0"/>
        <v>1</v>
      </c>
      <c r="F11" s="29"/>
      <c r="G11" s="29"/>
      <c r="H11" s="30"/>
      <c r="I11" s="29"/>
      <c r="J11" s="29"/>
      <c r="K11" s="29">
        <v>1</v>
      </c>
      <c r="L11" s="29"/>
      <c r="M11" s="29"/>
      <c r="N11" s="29"/>
    </row>
    <row r="12" spans="2:14" s="5" customFormat="1" ht="12" customHeight="1">
      <c r="B12" s="12"/>
      <c r="C12" s="42"/>
      <c r="D12" s="43"/>
      <c r="E12" s="21">
        <f t="shared" si="0"/>
        <v>1</v>
      </c>
      <c r="F12" s="19" t="s">
        <v>52</v>
      </c>
      <c r="G12" s="19" t="s">
        <v>52</v>
      </c>
      <c r="H12" s="19" t="s">
        <v>52</v>
      </c>
      <c r="I12" s="21" t="s">
        <v>52</v>
      </c>
      <c r="J12" s="19" t="s">
        <v>52</v>
      </c>
      <c r="K12" s="19">
        <v>1</v>
      </c>
      <c r="L12" s="20" t="s">
        <v>52</v>
      </c>
      <c r="M12" s="19" t="s">
        <v>52</v>
      </c>
      <c r="N12" s="19" t="s">
        <v>52</v>
      </c>
    </row>
    <row r="13" spans="2:14" s="5" customFormat="1" ht="12" customHeight="1">
      <c r="B13" s="11"/>
      <c r="C13" s="34" t="s">
        <v>51</v>
      </c>
      <c r="D13" s="37" t="s">
        <v>3</v>
      </c>
      <c r="E13" s="21" t="s">
        <v>52</v>
      </c>
      <c r="F13" s="3" t="s">
        <v>52</v>
      </c>
      <c r="G13" s="3" t="s">
        <v>52</v>
      </c>
      <c r="H13" s="3" t="s">
        <v>52</v>
      </c>
      <c r="I13" s="23" t="s">
        <v>52</v>
      </c>
      <c r="J13" s="3" t="s">
        <v>52</v>
      </c>
      <c r="K13" s="3" t="s">
        <v>52</v>
      </c>
      <c r="L13" s="16" t="s">
        <v>52</v>
      </c>
      <c r="M13" s="3" t="s">
        <v>52</v>
      </c>
      <c r="N13" s="3" t="s">
        <v>52</v>
      </c>
    </row>
    <row r="14" spans="2:14" s="5" customFormat="1" ht="12" customHeight="1">
      <c r="B14" s="15"/>
      <c r="C14" s="49"/>
      <c r="D14" s="37" t="s">
        <v>5</v>
      </c>
      <c r="E14" s="21" t="s">
        <v>52</v>
      </c>
      <c r="F14" s="3" t="s">
        <v>52</v>
      </c>
      <c r="G14" s="3" t="s">
        <v>52</v>
      </c>
      <c r="H14" s="3" t="s">
        <v>52</v>
      </c>
      <c r="I14" s="23" t="s">
        <v>52</v>
      </c>
      <c r="J14" s="3" t="s">
        <v>52</v>
      </c>
      <c r="K14" s="3" t="s">
        <v>52</v>
      </c>
      <c r="L14" s="16" t="s">
        <v>52</v>
      </c>
      <c r="M14" s="3" t="s">
        <v>52</v>
      </c>
      <c r="N14" s="3" t="s">
        <v>52</v>
      </c>
    </row>
    <row r="15" spans="2:14" s="5" customFormat="1" ht="12" customHeight="1">
      <c r="B15" s="15"/>
      <c r="C15" s="49"/>
      <c r="D15" s="37" t="s">
        <v>6</v>
      </c>
      <c r="E15" s="21" t="s">
        <v>52</v>
      </c>
      <c r="F15" s="3" t="s">
        <v>52</v>
      </c>
      <c r="G15" s="3" t="s">
        <v>52</v>
      </c>
      <c r="H15" s="3" t="s">
        <v>52</v>
      </c>
      <c r="I15" s="23" t="s">
        <v>52</v>
      </c>
      <c r="J15" s="3" t="s">
        <v>52</v>
      </c>
      <c r="K15" s="3" t="s">
        <v>52</v>
      </c>
      <c r="L15" s="16" t="s">
        <v>52</v>
      </c>
      <c r="M15" s="3" t="s">
        <v>52</v>
      </c>
      <c r="N15" s="3" t="s">
        <v>52</v>
      </c>
    </row>
    <row r="16" spans="2:14" ht="12" customHeight="1">
      <c r="B16" s="15"/>
      <c r="C16" s="50"/>
      <c r="D16" s="37" t="s">
        <v>7</v>
      </c>
      <c r="E16" s="21">
        <f>SUM(F16:N16)</f>
        <v>6</v>
      </c>
      <c r="F16" s="3">
        <v>1</v>
      </c>
      <c r="G16" s="3" t="s">
        <v>52</v>
      </c>
      <c r="H16" s="3">
        <v>1</v>
      </c>
      <c r="I16" s="23">
        <v>1</v>
      </c>
      <c r="J16" s="3">
        <v>1</v>
      </c>
      <c r="K16" s="3">
        <v>2</v>
      </c>
      <c r="L16" s="16" t="s">
        <v>52</v>
      </c>
      <c r="M16" s="3" t="s">
        <v>52</v>
      </c>
      <c r="N16" s="3" t="s">
        <v>52</v>
      </c>
    </row>
    <row r="17" spans="2:14" ht="12" customHeight="1">
      <c r="B17" s="13"/>
      <c r="C17" s="51" t="s">
        <v>8</v>
      </c>
      <c r="D17" s="37" t="s">
        <v>3</v>
      </c>
      <c r="E17" s="21" t="s">
        <v>52</v>
      </c>
      <c r="F17" s="3" t="s">
        <v>52</v>
      </c>
      <c r="G17" s="3" t="s">
        <v>52</v>
      </c>
      <c r="H17" s="3" t="s">
        <v>52</v>
      </c>
      <c r="I17" s="23" t="s">
        <v>52</v>
      </c>
      <c r="J17" s="3" t="s">
        <v>52</v>
      </c>
      <c r="K17" s="3" t="s">
        <v>52</v>
      </c>
      <c r="L17" s="16" t="s">
        <v>52</v>
      </c>
      <c r="M17" s="3" t="s">
        <v>52</v>
      </c>
      <c r="N17" s="3" t="s">
        <v>52</v>
      </c>
    </row>
    <row r="18" spans="2:14" ht="12" customHeight="1">
      <c r="B18" s="13"/>
      <c r="C18" s="52"/>
      <c r="D18" s="38" t="s">
        <v>5</v>
      </c>
      <c r="E18" s="21">
        <f>SUM(F18:N18)</f>
        <v>1</v>
      </c>
      <c r="F18" s="3" t="s">
        <v>52</v>
      </c>
      <c r="G18" s="3" t="s">
        <v>52</v>
      </c>
      <c r="H18" s="3">
        <v>1</v>
      </c>
      <c r="I18" s="23" t="s">
        <v>52</v>
      </c>
      <c r="J18" s="3" t="s">
        <v>52</v>
      </c>
      <c r="K18" s="3" t="s">
        <v>52</v>
      </c>
      <c r="L18" s="16" t="s">
        <v>52</v>
      </c>
      <c r="M18" s="3" t="s">
        <v>52</v>
      </c>
      <c r="N18" s="3" t="s">
        <v>52</v>
      </c>
    </row>
    <row r="19" spans="2:14" ht="12" customHeight="1">
      <c r="B19" s="13"/>
      <c r="C19" s="52"/>
      <c r="D19" s="39"/>
      <c r="E19" s="28">
        <f aca="true" t="shared" si="3" ref="E19:E24">SUM(F19:N19)</f>
        <v>1</v>
      </c>
      <c r="F19" s="28"/>
      <c r="G19" s="28"/>
      <c r="H19" s="28">
        <v>1</v>
      </c>
      <c r="I19" s="28"/>
      <c r="J19" s="28"/>
      <c r="K19" s="28"/>
      <c r="L19" s="28"/>
      <c r="M19" s="28"/>
      <c r="N19" s="28"/>
    </row>
    <row r="20" spans="2:14" ht="12" customHeight="1">
      <c r="B20" s="13"/>
      <c r="C20" s="52"/>
      <c r="D20" s="14" t="s">
        <v>6</v>
      </c>
      <c r="E20" s="21">
        <f t="shared" si="3"/>
        <v>9</v>
      </c>
      <c r="F20" s="19">
        <v>1</v>
      </c>
      <c r="G20" s="19">
        <v>1</v>
      </c>
      <c r="H20" s="19">
        <v>2</v>
      </c>
      <c r="I20" s="19">
        <v>4</v>
      </c>
      <c r="J20" s="19" t="s">
        <v>52</v>
      </c>
      <c r="K20" s="19">
        <v>1</v>
      </c>
      <c r="L20" s="19" t="s">
        <v>52</v>
      </c>
      <c r="M20" s="19" t="s">
        <v>52</v>
      </c>
      <c r="N20" s="19" t="s">
        <v>52</v>
      </c>
    </row>
    <row r="21" spans="2:14" ht="12" customHeight="1">
      <c r="B21" s="13"/>
      <c r="C21" s="52"/>
      <c r="D21" s="13"/>
      <c r="E21" s="28">
        <f t="shared" si="3"/>
        <v>1</v>
      </c>
      <c r="F21" s="28"/>
      <c r="G21" s="28"/>
      <c r="H21" s="28"/>
      <c r="I21" s="28"/>
      <c r="J21" s="28"/>
      <c r="K21" s="28">
        <v>1</v>
      </c>
      <c r="L21" s="28"/>
      <c r="M21" s="28"/>
      <c r="N21" s="28"/>
    </row>
    <row r="22" spans="2:14" ht="12" customHeight="1">
      <c r="B22" s="14"/>
      <c r="C22" s="53"/>
      <c r="D22" s="14" t="s">
        <v>7</v>
      </c>
      <c r="E22" s="21">
        <f t="shared" si="3"/>
        <v>22</v>
      </c>
      <c r="F22" s="19">
        <v>2</v>
      </c>
      <c r="G22" s="19">
        <v>4</v>
      </c>
      <c r="H22" s="19">
        <v>9</v>
      </c>
      <c r="I22" s="19">
        <v>4</v>
      </c>
      <c r="J22" s="19">
        <v>1</v>
      </c>
      <c r="K22" s="19">
        <v>2</v>
      </c>
      <c r="L22" s="19" t="s">
        <v>52</v>
      </c>
      <c r="M22" s="19" t="s">
        <v>52</v>
      </c>
      <c r="N22" s="19" t="s">
        <v>52</v>
      </c>
    </row>
    <row r="23" spans="2:14" ht="12" customHeight="1">
      <c r="B23" s="11"/>
      <c r="C23" s="40" t="s">
        <v>9</v>
      </c>
      <c r="D23" s="41"/>
      <c r="E23" s="28">
        <f t="shared" si="3"/>
        <v>1</v>
      </c>
      <c r="F23" s="28"/>
      <c r="G23" s="28"/>
      <c r="H23" s="28"/>
      <c r="I23" s="28">
        <v>1</v>
      </c>
      <c r="J23" s="28"/>
      <c r="K23" s="28"/>
      <c r="L23" s="28"/>
      <c r="M23" s="28"/>
      <c r="N23" s="28"/>
    </row>
    <row r="24" spans="2:14" ht="12" customHeight="1">
      <c r="B24" s="12"/>
      <c r="C24" s="42"/>
      <c r="D24" s="43"/>
      <c r="E24" s="21">
        <f t="shared" si="3"/>
        <v>10</v>
      </c>
      <c r="F24" s="19" t="s">
        <v>52</v>
      </c>
      <c r="G24" s="19" t="s">
        <v>52</v>
      </c>
      <c r="H24" s="19">
        <v>1</v>
      </c>
      <c r="I24" s="19">
        <v>3</v>
      </c>
      <c r="J24" s="19">
        <v>1</v>
      </c>
      <c r="K24" s="19">
        <v>2</v>
      </c>
      <c r="L24" s="19" t="s">
        <v>52</v>
      </c>
      <c r="M24" s="19" t="s">
        <v>52</v>
      </c>
      <c r="N24" s="19">
        <v>3</v>
      </c>
    </row>
    <row r="25" spans="2:14" ht="12" customHeight="1">
      <c r="B25" s="9"/>
      <c r="C25" s="66" t="s">
        <v>5</v>
      </c>
      <c r="D25" s="67"/>
      <c r="E25" s="21">
        <f>SUM(F25:N25)</f>
        <v>206</v>
      </c>
      <c r="F25" s="3">
        <v>6</v>
      </c>
      <c r="G25" s="3">
        <v>48</v>
      </c>
      <c r="H25" s="3">
        <v>55</v>
      </c>
      <c r="I25" s="3">
        <v>59</v>
      </c>
      <c r="J25" s="3">
        <v>29</v>
      </c>
      <c r="K25" s="3">
        <v>9</v>
      </c>
      <c r="L25" s="3" t="s">
        <v>52</v>
      </c>
      <c r="M25" s="3" t="s">
        <v>52</v>
      </c>
      <c r="N25" s="3" t="s">
        <v>52</v>
      </c>
    </row>
    <row r="26" spans="2:17" ht="12" customHeight="1">
      <c r="B26" s="11"/>
      <c r="C26" s="40" t="s">
        <v>10</v>
      </c>
      <c r="D26" s="41"/>
      <c r="E26" s="28">
        <f aca="true" t="shared" si="4" ref="E26:E51">SUM(F26:N26)</f>
        <v>22</v>
      </c>
      <c r="F26" s="28">
        <v>2</v>
      </c>
      <c r="G26" s="28"/>
      <c r="H26" s="28">
        <v>6</v>
      </c>
      <c r="I26" s="28">
        <v>5</v>
      </c>
      <c r="J26" s="28">
        <v>2</v>
      </c>
      <c r="K26" s="28">
        <v>2</v>
      </c>
      <c r="L26" s="28">
        <v>3</v>
      </c>
      <c r="M26" s="28">
        <v>1</v>
      </c>
      <c r="N26" s="28">
        <v>1</v>
      </c>
      <c r="Q26" s="24"/>
    </row>
    <row r="27" spans="2:14" ht="12" customHeight="1">
      <c r="B27" s="12"/>
      <c r="C27" s="42"/>
      <c r="D27" s="43"/>
      <c r="E27" s="21">
        <f t="shared" si="4"/>
        <v>966</v>
      </c>
      <c r="F27" s="19">
        <v>165</v>
      </c>
      <c r="G27" s="19">
        <v>121</v>
      </c>
      <c r="H27" s="19">
        <v>120</v>
      </c>
      <c r="I27" s="19">
        <v>248</v>
      </c>
      <c r="J27" s="19">
        <v>134</v>
      </c>
      <c r="K27" s="19">
        <v>107</v>
      </c>
      <c r="L27" s="19">
        <v>41</v>
      </c>
      <c r="M27" s="19">
        <v>21</v>
      </c>
      <c r="N27" s="19">
        <v>9</v>
      </c>
    </row>
    <row r="28" spans="2:14" ht="12" customHeight="1">
      <c r="B28" s="11"/>
      <c r="C28" s="40" t="s">
        <v>11</v>
      </c>
      <c r="D28" s="41"/>
      <c r="E28" s="28">
        <f t="shared" si="4"/>
        <v>33</v>
      </c>
      <c r="F28" s="28">
        <v>2</v>
      </c>
      <c r="G28" s="28">
        <v>3</v>
      </c>
      <c r="H28" s="28">
        <v>1</v>
      </c>
      <c r="I28" s="28">
        <v>6</v>
      </c>
      <c r="J28" s="28">
        <v>5</v>
      </c>
      <c r="K28" s="28">
        <v>6</v>
      </c>
      <c r="L28" s="28">
        <v>6</v>
      </c>
      <c r="M28" s="28">
        <v>2</v>
      </c>
      <c r="N28" s="28">
        <v>2</v>
      </c>
    </row>
    <row r="29" spans="2:14" ht="12" customHeight="1">
      <c r="B29" s="12"/>
      <c r="C29" s="42"/>
      <c r="D29" s="43"/>
      <c r="E29" s="21">
        <f t="shared" si="4"/>
        <v>1233</v>
      </c>
      <c r="F29" s="19">
        <v>52</v>
      </c>
      <c r="G29" s="19">
        <v>89</v>
      </c>
      <c r="H29" s="19">
        <v>122</v>
      </c>
      <c r="I29" s="19">
        <v>382</v>
      </c>
      <c r="J29" s="19">
        <v>230</v>
      </c>
      <c r="K29" s="19">
        <v>231</v>
      </c>
      <c r="L29" s="19">
        <v>75</v>
      </c>
      <c r="M29" s="19">
        <v>35</v>
      </c>
      <c r="N29" s="19">
        <v>17</v>
      </c>
    </row>
    <row r="30" spans="2:14" ht="12" customHeight="1">
      <c r="B30" s="11"/>
      <c r="C30" s="40" t="s">
        <v>12</v>
      </c>
      <c r="D30" s="41"/>
      <c r="E30" s="28">
        <f t="shared" si="4"/>
        <v>1</v>
      </c>
      <c r="F30" s="28"/>
      <c r="G30" s="28"/>
      <c r="H30" s="28"/>
      <c r="I30" s="28"/>
      <c r="J30" s="28"/>
      <c r="K30" s="28">
        <v>1</v>
      </c>
      <c r="L30" s="28"/>
      <c r="M30" s="28"/>
      <c r="N30" s="28"/>
    </row>
    <row r="31" spans="2:14" ht="12" customHeight="1">
      <c r="B31" s="12"/>
      <c r="C31" s="42"/>
      <c r="D31" s="43"/>
      <c r="E31" s="21">
        <f t="shared" si="4"/>
        <v>98</v>
      </c>
      <c r="F31" s="19">
        <v>2</v>
      </c>
      <c r="G31" s="19">
        <v>1</v>
      </c>
      <c r="H31" s="19">
        <v>16</v>
      </c>
      <c r="I31" s="19">
        <v>28</v>
      </c>
      <c r="J31" s="19">
        <v>12</v>
      </c>
      <c r="K31" s="19">
        <v>19</v>
      </c>
      <c r="L31" s="19">
        <v>9</v>
      </c>
      <c r="M31" s="19">
        <v>6</v>
      </c>
      <c r="N31" s="19">
        <v>5</v>
      </c>
    </row>
    <row r="32" spans="2:14" ht="12" customHeight="1">
      <c r="B32" s="11"/>
      <c r="C32" s="40" t="s">
        <v>13</v>
      </c>
      <c r="D32" s="41"/>
      <c r="E32" s="28">
        <f t="shared" si="4"/>
        <v>3</v>
      </c>
      <c r="F32" s="28">
        <v>1</v>
      </c>
      <c r="G32" s="28">
        <v>1</v>
      </c>
      <c r="H32" s="28"/>
      <c r="I32" s="28">
        <v>1</v>
      </c>
      <c r="J32" s="28"/>
      <c r="K32" s="28"/>
      <c r="L32" s="28"/>
      <c r="M32" s="28"/>
      <c r="N32" s="28"/>
    </row>
    <row r="33" spans="2:14" ht="12" customHeight="1">
      <c r="B33" s="12"/>
      <c r="C33" s="42"/>
      <c r="D33" s="43"/>
      <c r="E33" s="21">
        <f t="shared" si="4"/>
        <v>470</v>
      </c>
      <c r="F33" s="19">
        <v>78</v>
      </c>
      <c r="G33" s="19">
        <v>109</v>
      </c>
      <c r="H33" s="19">
        <v>84</v>
      </c>
      <c r="I33" s="19">
        <v>119</v>
      </c>
      <c r="J33" s="19">
        <v>41</v>
      </c>
      <c r="K33" s="19">
        <v>32</v>
      </c>
      <c r="L33" s="19">
        <v>6</v>
      </c>
      <c r="M33" s="19">
        <v>1</v>
      </c>
      <c r="N33" s="19" t="s">
        <v>52</v>
      </c>
    </row>
    <row r="34" spans="1:14" ht="12" customHeight="1">
      <c r="A34" s="26"/>
      <c r="B34" s="25"/>
      <c r="C34" s="44" t="s">
        <v>14</v>
      </c>
      <c r="D34" s="68" t="s">
        <v>15</v>
      </c>
      <c r="E34" s="28">
        <f t="shared" si="4"/>
        <v>624</v>
      </c>
      <c r="F34" s="28">
        <v>43</v>
      </c>
      <c r="G34" s="28">
        <v>59</v>
      </c>
      <c r="H34" s="28">
        <v>31</v>
      </c>
      <c r="I34" s="28">
        <v>92</v>
      </c>
      <c r="J34" s="28">
        <v>93</v>
      </c>
      <c r="K34" s="28">
        <v>171</v>
      </c>
      <c r="L34" s="28">
        <v>81</v>
      </c>
      <c r="M34" s="28">
        <v>39</v>
      </c>
      <c r="N34" s="28">
        <v>15</v>
      </c>
    </row>
    <row r="35" spans="2:14" ht="12" customHeight="1">
      <c r="B35" s="13"/>
      <c r="C35" s="45"/>
      <c r="D35" s="69"/>
      <c r="E35" s="21">
        <f t="shared" si="4"/>
        <v>1513</v>
      </c>
      <c r="F35" s="19">
        <v>395</v>
      </c>
      <c r="G35" s="19">
        <v>182</v>
      </c>
      <c r="H35" s="19">
        <v>111</v>
      </c>
      <c r="I35" s="19">
        <v>210</v>
      </c>
      <c r="J35" s="19">
        <v>167</v>
      </c>
      <c r="K35" s="19">
        <v>255</v>
      </c>
      <c r="L35" s="19">
        <v>110</v>
      </c>
      <c r="M35" s="19">
        <v>62</v>
      </c>
      <c r="N35" s="19">
        <v>21</v>
      </c>
    </row>
    <row r="36" spans="2:14" ht="12" customHeight="1">
      <c r="B36" s="13"/>
      <c r="C36" s="45"/>
      <c r="D36" s="68" t="s">
        <v>16</v>
      </c>
      <c r="E36" s="28">
        <f t="shared" si="4"/>
        <v>21</v>
      </c>
      <c r="F36" s="28"/>
      <c r="G36" s="28">
        <v>1</v>
      </c>
      <c r="H36" s="28"/>
      <c r="I36" s="28">
        <v>4</v>
      </c>
      <c r="J36" s="28">
        <v>4</v>
      </c>
      <c r="K36" s="28">
        <v>5</v>
      </c>
      <c r="L36" s="28">
        <v>2</v>
      </c>
      <c r="M36" s="28">
        <v>4</v>
      </c>
      <c r="N36" s="28">
        <v>1</v>
      </c>
    </row>
    <row r="37" spans="2:14" ht="12" customHeight="1">
      <c r="B37" s="13"/>
      <c r="C37" s="45"/>
      <c r="D37" s="69"/>
      <c r="E37" s="21">
        <f t="shared" si="4"/>
        <v>802</v>
      </c>
      <c r="F37" s="19">
        <v>277</v>
      </c>
      <c r="G37" s="19">
        <v>113</v>
      </c>
      <c r="H37" s="19">
        <v>105</v>
      </c>
      <c r="I37" s="19">
        <v>141</v>
      </c>
      <c r="J37" s="19">
        <v>56</v>
      </c>
      <c r="K37" s="19">
        <v>54</v>
      </c>
      <c r="L37" s="19">
        <v>25</v>
      </c>
      <c r="M37" s="19">
        <v>21</v>
      </c>
      <c r="N37" s="19">
        <v>10</v>
      </c>
    </row>
    <row r="38" spans="2:14" ht="12" customHeight="1">
      <c r="B38" s="13"/>
      <c r="C38" s="45"/>
      <c r="D38" s="68" t="s">
        <v>50</v>
      </c>
      <c r="E38" s="28">
        <f t="shared" si="4"/>
        <v>2</v>
      </c>
      <c r="F38" s="28">
        <v>1</v>
      </c>
      <c r="G38" s="28"/>
      <c r="H38" s="28">
        <v>1</v>
      </c>
      <c r="I38" s="28"/>
      <c r="J38" s="28"/>
      <c r="K38" s="28"/>
      <c r="L38" s="28"/>
      <c r="M38" s="28"/>
      <c r="N38" s="28"/>
    </row>
    <row r="39" spans="2:14" ht="12" customHeight="1">
      <c r="B39" s="14"/>
      <c r="C39" s="46"/>
      <c r="D39" s="69"/>
      <c r="E39" s="21">
        <f t="shared" si="4"/>
        <v>11</v>
      </c>
      <c r="F39" s="19">
        <v>1</v>
      </c>
      <c r="G39" s="19" t="s">
        <v>52</v>
      </c>
      <c r="H39" s="19">
        <v>1</v>
      </c>
      <c r="I39" s="19">
        <v>2</v>
      </c>
      <c r="J39" s="19">
        <v>4</v>
      </c>
      <c r="K39" s="19">
        <v>2</v>
      </c>
      <c r="L39" s="19" t="s">
        <v>52</v>
      </c>
      <c r="M39" s="19">
        <v>1</v>
      </c>
      <c r="N39" s="19" t="s">
        <v>52</v>
      </c>
    </row>
    <row r="40" spans="2:14" ht="12" customHeight="1">
      <c r="B40" s="11"/>
      <c r="C40" s="40" t="s">
        <v>18</v>
      </c>
      <c r="D40" s="41"/>
      <c r="E40" s="28">
        <f t="shared" si="4"/>
        <v>9</v>
      </c>
      <c r="F40" s="28"/>
      <c r="G40" s="28"/>
      <c r="H40" s="28"/>
      <c r="I40" s="28">
        <v>1</v>
      </c>
      <c r="J40" s="28">
        <v>2</v>
      </c>
      <c r="K40" s="28">
        <v>1</v>
      </c>
      <c r="L40" s="28">
        <v>1</v>
      </c>
      <c r="M40" s="28">
        <v>2</v>
      </c>
      <c r="N40" s="28">
        <v>2</v>
      </c>
    </row>
    <row r="41" spans="2:14" ht="12" customHeight="1">
      <c r="B41" s="12"/>
      <c r="C41" s="42"/>
      <c r="D41" s="43"/>
      <c r="E41" s="21">
        <f t="shared" si="4"/>
        <v>81</v>
      </c>
      <c r="F41" s="19">
        <v>3</v>
      </c>
      <c r="G41" s="19" t="s">
        <v>52</v>
      </c>
      <c r="H41" s="19">
        <v>3</v>
      </c>
      <c r="I41" s="19">
        <v>13</v>
      </c>
      <c r="J41" s="19">
        <v>19</v>
      </c>
      <c r="K41" s="19">
        <v>19</v>
      </c>
      <c r="L41" s="19">
        <v>8</v>
      </c>
      <c r="M41" s="19">
        <v>10</v>
      </c>
      <c r="N41" s="19">
        <v>6</v>
      </c>
    </row>
    <row r="42" spans="2:15" ht="12" customHeight="1">
      <c r="B42" s="11"/>
      <c r="C42" s="44" t="s">
        <v>19</v>
      </c>
      <c r="D42" s="68" t="s">
        <v>20</v>
      </c>
      <c r="E42" s="28">
        <f t="shared" si="4"/>
        <v>3</v>
      </c>
      <c r="F42" s="28"/>
      <c r="G42" s="28"/>
      <c r="H42" s="28"/>
      <c r="I42" s="28"/>
      <c r="J42" s="28"/>
      <c r="K42" s="28">
        <v>2</v>
      </c>
      <c r="L42" s="28"/>
      <c r="M42" s="28">
        <v>1</v>
      </c>
      <c r="N42" s="28"/>
      <c r="O42" s="24"/>
    </row>
    <row r="43" spans="2:14" ht="12" customHeight="1">
      <c r="B43" s="32"/>
      <c r="C43" s="45"/>
      <c r="D43" s="69"/>
      <c r="E43" s="21">
        <f t="shared" si="4"/>
        <v>13</v>
      </c>
      <c r="F43" s="19">
        <v>3</v>
      </c>
      <c r="G43" s="19" t="s">
        <v>52</v>
      </c>
      <c r="H43" s="19" t="s">
        <v>52</v>
      </c>
      <c r="I43" s="19" t="s">
        <v>52</v>
      </c>
      <c r="J43" s="19">
        <v>1</v>
      </c>
      <c r="K43" s="19">
        <v>6</v>
      </c>
      <c r="L43" s="19">
        <v>1</v>
      </c>
      <c r="M43" s="19">
        <v>2</v>
      </c>
      <c r="N43" s="19" t="s">
        <v>52</v>
      </c>
    </row>
    <row r="44" spans="2:14" ht="12" customHeight="1">
      <c r="B44" s="32"/>
      <c r="C44" s="45"/>
      <c r="D44" s="68" t="s">
        <v>21</v>
      </c>
      <c r="E44" s="28">
        <f t="shared" si="4"/>
        <v>45</v>
      </c>
      <c r="F44" s="28">
        <v>3</v>
      </c>
      <c r="G44" s="28">
        <v>5</v>
      </c>
      <c r="H44" s="28">
        <v>4</v>
      </c>
      <c r="I44" s="28">
        <v>7</v>
      </c>
      <c r="J44" s="28">
        <v>5</v>
      </c>
      <c r="K44" s="28">
        <v>16</v>
      </c>
      <c r="L44" s="28">
        <v>2</v>
      </c>
      <c r="M44" s="28">
        <v>2</v>
      </c>
      <c r="N44" s="28">
        <v>1</v>
      </c>
    </row>
    <row r="45" spans="2:14" ht="12" customHeight="1">
      <c r="B45" s="33"/>
      <c r="C45" s="46"/>
      <c r="D45" s="69"/>
      <c r="E45" s="21">
        <f t="shared" si="4"/>
        <v>318</v>
      </c>
      <c r="F45" s="19">
        <v>4</v>
      </c>
      <c r="G45" s="19">
        <v>13</v>
      </c>
      <c r="H45" s="19">
        <v>13</v>
      </c>
      <c r="I45" s="19">
        <v>53</v>
      </c>
      <c r="J45" s="19">
        <v>74</v>
      </c>
      <c r="K45" s="19">
        <v>86</v>
      </c>
      <c r="L45" s="19">
        <v>49</v>
      </c>
      <c r="M45" s="19">
        <v>18</v>
      </c>
      <c r="N45" s="19">
        <v>8</v>
      </c>
    </row>
    <row r="46" spans="2:14" ht="12" customHeight="1">
      <c r="B46" s="15"/>
      <c r="C46" s="40" t="s">
        <v>22</v>
      </c>
      <c r="D46" s="41"/>
      <c r="E46" s="28">
        <f t="shared" si="4"/>
        <v>8</v>
      </c>
      <c r="F46" s="28"/>
      <c r="G46" s="28"/>
      <c r="H46" s="28"/>
      <c r="I46" s="28">
        <v>2</v>
      </c>
      <c r="J46" s="28">
        <v>1</v>
      </c>
      <c r="K46" s="28">
        <v>4</v>
      </c>
      <c r="L46" s="28">
        <v>1</v>
      </c>
      <c r="M46" s="28"/>
      <c r="N46" s="28"/>
    </row>
    <row r="47" spans="2:14" ht="12" customHeight="1">
      <c r="B47" s="12"/>
      <c r="C47" s="42"/>
      <c r="D47" s="43"/>
      <c r="E47" s="21">
        <f t="shared" si="4"/>
        <v>129</v>
      </c>
      <c r="F47" s="19">
        <v>3</v>
      </c>
      <c r="G47" s="19">
        <v>2</v>
      </c>
      <c r="H47" s="19">
        <v>11</v>
      </c>
      <c r="I47" s="19">
        <v>16</v>
      </c>
      <c r="J47" s="19">
        <v>19</v>
      </c>
      <c r="K47" s="19">
        <v>39</v>
      </c>
      <c r="L47" s="19">
        <v>20</v>
      </c>
      <c r="M47" s="19">
        <v>13</v>
      </c>
      <c r="N47" s="19">
        <v>6</v>
      </c>
    </row>
    <row r="48" spans="2:14" ht="12" customHeight="1">
      <c r="B48" s="15"/>
      <c r="C48" s="40" t="s">
        <v>23</v>
      </c>
      <c r="D48" s="41"/>
      <c r="E48" s="28">
        <f t="shared" si="4"/>
        <v>3</v>
      </c>
      <c r="F48" s="28"/>
      <c r="G48" s="28"/>
      <c r="H48" s="28"/>
      <c r="I48" s="28"/>
      <c r="J48" s="28"/>
      <c r="K48" s="28">
        <v>2</v>
      </c>
      <c r="L48" s="28">
        <v>1</v>
      </c>
      <c r="M48" s="28"/>
      <c r="N48" s="28"/>
    </row>
    <row r="49" spans="2:14" ht="12" customHeight="1">
      <c r="B49" s="12"/>
      <c r="C49" s="42"/>
      <c r="D49" s="43"/>
      <c r="E49" s="21">
        <f t="shared" si="4"/>
        <v>37</v>
      </c>
      <c r="F49" s="19" t="s">
        <v>52</v>
      </c>
      <c r="G49" s="19">
        <v>2</v>
      </c>
      <c r="H49" s="19">
        <v>2</v>
      </c>
      <c r="I49" s="19">
        <v>1</v>
      </c>
      <c r="J49" s="19">
        <v>5</v>
      </c>
      <c r="K49" s="19">
        <v>11</v>
      </c>
      <c r="L49" s="19">
        <v>8</v>
      </c>
      <c r="M49" s="19">
        <v>5</v>
      </c>
      <c r="N49" s="19">
        <v>3</v>
      </c>
    </row>
    <row r="50" spans="2:14" ht="12" customHeight="1">
      <c r="B50" s="12"/>
      <c r="C50" s="42" t="s">
        <v>24</v>
      </c>
      <c r="D50" s="70"/>
      <c r="E50" s="21">
        <f t="shared" si="4"/>
        <v>12</v>
      </c>
      <c r="F50" s="19" t="s">
        <v>52</v>
      </c>
      <c r="G50" s="19" t="s">
        <v>52</v>
      </c>
      <c r="H50" s="19" t="s">
        <v>52</v>
      </c>
      <c r="I50" s="19" t="s">
        <v>52</v>
      </c>
      <c r="J50" s="19" t="s">
        <v>52</v>
      </c>
      <c r="K50" s="19">
        <v>2</v>
      </c>
      <c r="L50" s="19">
        <v>4</v>
      </c>
      <c r="M50" s="19">
        <v>6</v>
      </c>
      <c r="N50" s="19" t="s">
        <v>52</v>
      </c>
    </row>
    <row r="51" spans="2:14" ht="12" customHeight="1">
      <c r="B51" s="15"/>
      <c r="C51" s="66" t="s">
        <v>25</v>
      </c>
      <c r="D51" s="67"/>
      <c r="E51" s="21">
        <f t="shared" si="4"/>
        <v>2</v>
      </c>
      <c r="F51" s="3" t="s">
        <v>52</v>
      </c>
      <c r="G51" s="3" t="s">
        <v>52</v>
      </c>
      <c r="H51" s="3" t="s">
        <v>52</v>
      </c>
      <c r="I51" s="3" t="s">
        <v>52</v>
      </c>
      <c r="J51" s="3" t="s">
        <v>52</v>
      </c>
      <c r="K51" s="3" t="s">
        <v>52</v>
      </c>
      <c r="L51" s="3">
        <v>1</v>
      </c>
      <c r="M51" s="3">
        <v>1</v>
      </c>
      <c r="N51" s="3" t="s">
        <v>52</v>
      </c>
    </row>
    <row r="52" spans="2:14" ht="12" customHeight="1">
      <c r="B52" s="11"/>
      <c r="C52" s="40" t="s">
        <v>17</v>
      </c>
      <c r="D52" s="41"/>
      <c r="E52" s="28">
        <f aca="true" t="shared" si="5" ref="E52:E58">SUM(F52:N52)</f>
        <v>6</v>
      </c>
      <c r="F52" s="28"/>
      <c r="G52" s="28"/>
      <c r="H52" s="28"/>
      <c r="I52" s="28">
        <v>1</v>
      </c>
      <c r="J52" s="28"/>
      <c r="K52" s="28">
        <v>3</v>
      </c>
      <c r="L52" s="28"/>
      <c r="M52" s="28">
        <v>1</v>
      </c>
      <c r="N52" s="28">
        <v>1</v>
      </c>
    </row>
    <row r="53" spans="2:14" ht="12" customHeight="1">
      <c r="B53" s="12"/>
      <c r="C53" s="42"/>
      <c r="D53" s="43"/>
      <c r="E53" s="21">
        <f t="shared" si="5"/>
        <v>144</v>
      </c>
      <c r="F53" s="19">
        <v>22</v>
      </c>
      <c r="G53" s="19" t="s">
        <v>52</v>
      </c>
      <c r="H53" s="19" t="s">
        <v>52</v>
      </c>
      <c r="I53" s="19">
        <v>11</v>
      </c>
      <c r="J53" s="19">
        <v>30</v>
      </c>
      <c r="K53" s="19">
        <v>58</v>
      </c>
      <c r="L53" s="19">
        <v>14</v>
      </c>
      <c r="M53" s="19">
        <v>7</v>
      </c>
      <c r="N53" s="19">
        <v>2</v>
      </c>
    </row>
    <row r="54" spans="2:14" ht="12" customHeight="1">
      <c r="B54" s="15"/>
      <c r="C54" s="66" t="s">
        <v>26</v>
      </c>
      <c r="D54" s="67"/>
      <c r="E54" s="21">
        <f t="shared" si="5"/>
        <v>61</v>
      </c>
      <c r="F54" s="3">
        <v>11</v>
      </c>
      <c r="G54" s="3">
        <v>12</v>
      </c>
      <c r="H54" s="3">
        <v>7</v>
      </c>
      <c r="I54" s="3">
        <v>12</v>
      </c>
      <c r="J54" s="3">
        <v>9</v>
      </c>
      <c r="K54" s="3">
        <v>5</v>
      </c>
      <c r="L54" s="3">
        <v>3</v>
      </c>
      <c r="M54" s="3">
        <v>1</v>
      </c>
      <c r="N54" s="3">
        <v>1</v>
      </c>
    </row>
    <row r="55" spans="2:14" ht="12" customHeight="1">
      <c r="B55" s="11"/>
      <c r="C55" s="40" t="s">
        <v>27</v>
      </c>
      <c r="D55" s="41"/>
      <c r="E55" s="28">
        <f t="shared" si="5"/>
        <v>1</v>
      </c>
      <c r="F55" s="28"/>
      <c r="G55" s="28"/>
      <c r="H55" s="28"/>
      <c r="I55" s="28">
        <v>1</v>
      </c>
      <c r="J55" s="28"/>
      <c r="K55" s="28"/>
      <c r="L55" s="28"/>
      <c r="M55" s="28"/>
      <c r="N55" s="28"/>
    </row>
    <row r="56" spans="2:14" ht="12" customHeight="1">
      <c r="B56" s="12"/>
      <c r="C56" s="42"/>
      <c r="D56" s="43"/>
      <c r="E56" s="21">
        <f t="shared" si="5"/>
        <v>18</v>
      </c>
      <c r="F56" s="19" t="s">
        <v>52</v>
      </c>
      <c r="G56" s="19" t="s">
        <v>52</v>
      </c>
      <c r="H56" s="19" t="s">
        <v>52</v>
      </c>
      <c r="I56" s="19">
        <v>4</v>
      </c>
      <c r="J56" s="19">
        <v>6</v>
      </c>
      <c r="K56" s="19">
        <v>7</v>
      </c>
      <c r="L56" s="19" t="s">
        <v>52</v>
      </c>
      <c r="M56" s="19">
        <v>1</v>
      </c>
      <c r="N56" s="19" t="s">
        <v>52</v>
      </c>
    </row>
    <row r="57" spans="2:14" ht="12" customHeight="1">
      <c r="B57" s="11"/>
      <c r="C57" s="40" t="s">
        <v>28</v>
      </c>
      <c r="D57" s="41"/>
      <c r="E57" s="28">
        <f t="shared" si="5"/>
        <v>135</v>
      </c>
      <c r="F57" s="28">
        <v>6</v>
      </c>
      <c r="G57" s="28">
        <v>1</v>
      </c>
      <c r="H57" s="28">
        <v>5</v>
      </c>
      <c r="I57" s="28">
        <v>29</v>
      </c>
      <c r="J57" s="28">
        <v>20</v>
      </c>
      <c r="K57" s="28">
        <v>39</v>
      </c>
      <c r="L57" s="28">
        <v>23</v>
      </c>
      <c r="M57" s="28">
        <v>8</v>
      </c>
      <c r="N57" s="28">
        <v>4</v>
      </c>
    </row>
    <row r="58" spans="2:14" ht="12" customHeight="1">
      <c r="B58" s="12"/>
      <c r="C58" s="42"/>
      <c r="D58" s="43"/>
      <c r="E58" s="21">
        <f t="shared" si="5"/>
        <v>3749</v>
      </c>
      <c r="F58" s="19">
        <v>44</v>
      </c>
      <c r="G58" s="19">
        <v>285</v>
      </c>
      <c r="H58" s="19">
        <v>428</v>
      </c>
      <c r="I58" s="19">
        <v>1310</v>
      </c>
      <c r="J58" s="19">
        <v>185</v>
      </c>
      <c r="K58" s="19">
        <v>923</v>
      </c>
      <c r="L58" s="19">
        <v>372</v>
      </c>
      <c r="M58" s="19">
        <v>146</v>
      </c>
      <c r="N58" s="19">
        <v>56</v>
      </c>
    </row>
    <row r="60" spans="2:4" ht="12" customHeight="1">
      <c r="B60" s="4" t="s">
        <v>1</v>
      </c>
      <c r="C60" s="4"/>
      <c r="D60" s="4"/>
    </row>
    <row r="61" spans="2:14" ht="12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</sheetData>
  <mergeCells count="31">
    <mergeCell ref="C57:D58"/>
    <mergeCell ref="C51:D51"/>
    <mergeCell ref="C54:D54"/>
    <mergeCell ref="C50:D50"/>
    <mergeCell ref="C46:D47"/>
    <mergeCell ref="C48:D49"/>
    <mergeCell ref="C52:D53"/>
    <mergeCell ref="C55:D56"/>
    <mergeCell ref="C40:D41"/>
    <mergeCell ref="C42:C45"/>
    <mergeCell ref="D42:D43"/>
    <mergeCell ref="D44:D45"/>
    <mergeCell ref="B43:B45"/>
    <mergeCell ref="C13:C16"/>
    <mergeCell ref="C17:C22"/>
    <mergeCell ref="B8:D8"/>
    <mergeCell ref="C25:D25"/>
    <mergeCell ref="C28:D29"/>
    <mergeCell ref="C30:D31"/>
    <mergeCell ref="C9:D10"/>
    <mergeCell ref="C11:D12"/>
    <mergeCell ref="C23:D24"/>
    <mergeCell ref="C32:D33"/>
    <mergeCell ref="C34:C39"/>
    <mergeCell ref="E3:E5"/>
    <mergeCell ref="N3:N5"/>
    <mergeCell ref="B3:D5"/>
    <mergeCell ref="C26:D27"/>
    <mergeCell ref="D34:D35"/>
    <mergeCell ref="D36:D37"/>
    <mergeCell ref="D38:D39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2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2000-03-02T08:16:14Z</cp:lastPrinted>
  <dcterms:created xsi:type="dcterms:W3CDTF">1999-07-27T01:24:56Z</dcterms:created>
  <dcterms:modified xsi:type="dcterms:W3CDTF">2003-02-03T00:11:39Z</dcterms:modified>
  <cp:category/>
  <cp:version/>
  <cp:contentType/>
  <cp:contentStatus/>
</cp:coreProperties>
</file>