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2年次・月別刑法犯検挙件数" sheetId="1" r:id="rId1"/>
  </sheets>
  <definedNames/>
  <calcPr fullCalcOnLoad="1"/>
</workbook>
</file>

<file path=xl/sharedStrings.xml><?xml version="1.0" encoding="utf-8"?>
<sst xmlns="http://schemas.openxmlformats.org/spreadsheetml/2006/main" count="111" uniqueCount="55">
  <si>
    <t>件</t>
  </si>
  <si>
    <t xml:space="preserve"> </t>
  </si>
  <si>
    <t>総数</t>
  </si>
  <si>
    <t>殺人</t>
  </si>
  <si>
    <t>強盗</t>
  </si>
  <si>
    <t>放火</t>
  </si>
  <si>
    <t>総数</t>
  </si>
  <si>
    <t>暴行</t>
  </si>
  <si>
    <t>傷害</t>
  </si>
  <si>
    <t>脅迫</t>
  </si>
  <si>
    <t>窃盗犯</t>
  </si>
  <si>
    <t>詐欺</t>
  </si>
  <si>
    <t>横領</t>
  </si>
  <si>
    <t>偽造</t>
  </si>
  <si>
    <t>背任</t>
  </si>
  <si>
    <t>と博</t>
  </si>
  <si>
    <t>その他
の刑
法犯</t>
  </si>
  <si>
    <t>凶悪犯</t>
  </si>
  <si>
    <t>粗暴犯</t>
  </si>
  <si>
    <t>知能犯</t>
  </si>
  <si>
    <t>風俗犯</t>
  </si>
  <si>
    <t>とく職</t>
  </si>
  <si>
    <t>ぞう物</t>
  </si>
  <si>
    <t>資料：県警察本部防犯少年課</t>
  </si>
  <si>
    <t>１月</t>
  </si>
  <si>
    <t>強かん</t>
  </si>
  <si>
    <t>恐かつ</t>
  </si>
  <si>
    <t>検挙率</t>
  </si>
  <si>
    <t>％</t>
  </si>
  <si>
    <t>わ
いせつ行為</t>
  </si>
  <si>
    <t>わいせ
つ物</t>
  </si>
  <si>
    <t>昭和31年</t>
  </si>
  <si>
    <t>40年</t>
  </si>
  <si>
    <t>252．年次・月別刑法犯検挙件数（昭和31～40年）</t>
  </si>
  <si>
    <t>―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</si>
  <si>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</si>
  <si>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</si>
  <si>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</si>
  <si>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</si>
  <si>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</si>
  <si>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</si>
  <si>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</si>
  <si>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</si>
  <si>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</si>
  <si>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</si>
  <si>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</si>
  <si>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</si>
  <si>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</si>
  <si>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</si>
  <si>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</si>
  <si>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</si>
  <si>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</si>
  <si>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</si>
  <si>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</si>
  <si>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年次・月別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</si>
</sst>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textRotation="255"/>
    </xf>
    <xf numFmtId="49" fontId="5" fillId="2" borderId="4" xfId="0" applyNumberFormat="1" applyFont="1" applyFill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vertical="center"/>
    </xf>
    <xf numFmtId="179" fontId="5" fillId="0" borderId="1" xfId="0" applyNumberFormat="1" applyFont="1" applyBorder="1" applyAlignment="1">
      <alignment horizontal="right" vertical="center" wrapText="1"/>
    </xf>
    <xf numFmtId="179" fontId="5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50390625" style="1" customWidth="1"/>
    <col min="3" max="3" width="2.875" style="1" customWidth="1"/>
    <col min="4" max="4" width="4.625" style="1" customWidth="1"/>
    <col min="5" max="5" width="9.375" style="1" customWidth="1"/>
    <col min="6" max="10" width="7.875" style="1" customWidth="1"/>
    <col min="11" max="11" width="8.75390625" style="1" customWidth="1"/>
    <col min="12" max="12" width="8.375" style="1" customWidth="1"/>
    <col min="13" max="15" width="7.875" style="1" customWidth="1"/>
    <col min="16" max="16" width="8.25390625" style="1" customWidth="1"/>
    <col min="17" max="17" width="7.875" style="1" customWidth="1"/>
    <col min="18" max="18" width="8.75390625" style="1" customWidth="1"/>
    <col min="19" max="19" width="8.50390625" style="1" customWidth="1"/>
    <col min="20" max="27" width="7.875" style="1" customWidth="1"/>
    <col min="28" max="28" width="8.25390625" style="1" customWidth="1"/>
    <col min="29" max="29" width="7.875" style="1" customWidth="1"/>
    <col min="30" max="16384" width="9.00390625" style="1" customWidth="1"/>
  </cols>
  <sheetData>
    <row r="1" ht="14.25" customHeight="1">
      <c r="B1" s="12" t="s">
        <v>33</v>
      </c>
    </row>
    <row r="2" ht="12" customHeight="1">
      <c r="C2" s="7"/>
    </row>
    <row r="3" spans="1:29" ht="12" customHeight="1">
      <c r="A3" s="1" t="s">
        <v>1</v>
      </c>
      <c r="B3" s="31" t="s">
        <v>54</v>
      </c>
      <c r="C3" s="32"/>
      <c r="D3" s="33"/>
      <c r="E3" s="21" t="s">
        <v>2</v>
      </c>
      <c r="F3" s="28" t="s">
        <v>17</v>
      </c>
      <c r="G3" s="29"/>
      <c r="H3" s="29"/>
      <c r="I3" s="29"/>
      <c r="J3" s="30"/>
      <c r="K3" s="28" t="s">
        <v>18</v>
      </c>
      <c r="L3" s="29"/>
      <c r="M3" s="29"/>
      <c r="N3" s="29"/>
      <c r="O3" s="30"/>
      <c r="P3" s="21" t="s">
        <v>10</v>
      </c>
      <c r="Q3" s="21" t="s">
        <v>22</v>
      </c>
      <c r="R3" s="28" t="s">
        <v>19</v>
      </c>
      <c r="S3" s="29"/>
      <c r="T3" s="29"/>
      <c r="U3" s="29"/>
      <c r="V3" s="29"/>
      <c r="W3" s="30"/>
      <c r="X3" s="28" t="s">
        <v>20</v>
      </c>
      <c r="Y3" s="29"/>
      <c r="Z3" s="29"/>
      <c r="AA3" s="30"/>
      <c r="AB3" s="24" t="s">
        <v>16</v>
      </c>
      <c r="AC3" s="24" t="s">
        <v>27</v>
      </c>
    </row>
    <row r="4" spans="2:29" ht="12" customHeight="1">
      <c r="B4" s="34"/>
      <c r="C4" s="35"/>
      <c r="D4" s="36"/>
      <c r="E4" s="22"/>
      <c r="F4" s="21" t="s">
        <v>6</v>
      </c>
      <c r="G4" s="21" t="s">
        <v>3</v>
      </c>
      <c r="H4" s="21" t="s">
        <v>4</v>
      </c>
      <c r="I4" s="21" t="s">
        <v>5</v>
      </c>
      <c r="J4" s="21" t="s">
        <v>25</v>
      </c>
      <c r="K4" s="21" t="s">
        <v>6</v>
      </c>
      <c r="L4" s="21" t="s">
        <v>7</v>
      </c>
      <c r="M4" s="21" t="s">
        <v>8</v>
      </c>
      <c r="N4" s="21" t="s">
        <v>9</v>
      </c>
      <c r="O4" s="21" t="s">
        <v>26</v>
      </c>
      <c r="P4" s="22"/>
      <c r="Q4" s="22"/>
      <c r="R4" s="21" t="s">
        <v>2</v>
      </c>
      <c r="S4" s="21" t="s">
        <v>11</v>
      </c>
      <c r="T4" s="21" t="s">
        <v>12</v>
      </c>
      <c r="U4" s="21" t="s">
        <v>13</v>
      </c>
      <c r="V4" s="21" t="s">
        <v>21</v>
      </c>
      <c r="W4" s="21" t="s">
        <v>14</v>
      </c>
      <c r="X4" s="21" t="s">
        <v>2</v>
      </c>
      <c r="Y4" s="21" t="s">
        <v>15</v>
      </c>
      <c r="Z4" s="21" t="s">
        <v>29</v>
      </c>
      <c r="AA4" s="21" t="s">
        <v>30</v>
      </c>
      <c r="AB4" s="25"/>
      <c r="AC4" s="25"/>
    </row>
    <row r="5" spans="2:29" ht="12" customHeight="1">
      <c r="B5" s="37"/>
      <c r="C5" s="38"/>
      <c r="D5" s="39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6"/>
      <c r="AC5" s="26"/>
    </row>
    <row r="6" spans="2:29" ht="12" customHeight="1">
      <c r="B6" s="3"/>
      <c r="C6" s="5"/>
      <c r="D6" s="4"/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0</v>
      </c>
      <c r="AA6" s="2" t="s">
        <v>0</v>
      </c>
      <c r="AB6" s="2" t="s">
        <v>0</v>
      </c>
      <c r="AC6" s="2" t="s">
        <v>28</v>
      </c>
    </row>
    <row r="7" spans="2:29" ht="12" customHeight="1">
      <c r="B7" s="27" t="s">
        <v>31</v>
      </c>
      <c r="C7" s="27"/>
      <c r="D7" s="27"/>
      <c r="E7" s="6">
        <f>F7+K7+P7+Q7+R7+X7+AB7</f>
        <v>17160</v>
      </c>
      <c r="F7" s="6">
        <f>SUM(G7:J7)</f>
        <v>277</v>
      </c>
      <c r="G7" s="6">
        <v>52</v>
      </c>
      <c r="H7" s="6">
        <v>76</v>
      </c>
      <c r="I7" s="6">
        <v>20</v>
      </c>
      <c r="J7" s="6">
        <v>129</v>
      </c>
      <c r="K7" s="6">
        <f>SUM(L7:O7)</f>
        <v>3292</v>
      </c>
      <c r="L7" s="6">
        <v>1128</v>
      </c>
      <c r="M7" s="6">
        <v>1204</v>
      </c>
      <c r="N7" s="6">
        <v>230</v>
      </c>
      <c r="O7" s="6">
        <v>730</v>
      </c>
      <c r="P7" s="20">
        <v>8245</v>
      </c>
      <c r="Q7" s="6">
        <v>466</v>
      </c>
      <c r="R7" s="6">
        <f>SUM(S7:W7)</f>
        <v>3086</v>
      </c>
      <c r="S7" s="6">
        <v>2091</v>
      </c>
      <c r="T7" s="6">
        <v>892</v>
      </c>
      <c r="U7" s="6">
        <v>88</v>
      </c>
      <c r="V7" s="6">
        <v>9</v>
      </c>
      <c r="W7" s="6">
        <v>6</v>
      </c>
      <c r="X7" s="6">
        <f>SUM(Y7:AA7)</f>
        <v>86</v>
      </c>
      <c r="Y7" s="6">
        <v>14</v>
      </c>
      <c r="Z7" s="6">
        <v>51</v>
      </c>
      <c r="AA7" s="6">
        <v>21</v>
      </c>
      <c r="AB7" s="20">
        <v>1708</v>
      </c>
      <c r="AC7" s="6">
        <v>69</v>
      </c>
    </row>
    <row r="8" spans="2:29" ht="12" customHeight="1">
      <c r="B8" s="11"/>
      <c r="C8" s="10"/>
      <c r="D8" s="9" t="s">
        <v>35</v>
      </c>
      <c r="E8" s="6">
        <f aca="true" t="shared" si="0" ref="E8:E28">F8+K8+P8+Q8+R8+X8+AB8</f>
        <v>20784</v>
      </c>
      <c r="F8" s="6">
        <f aca="true" t="shared" si="1" ref="F8:F15">SUM(G8:J8)</f>
        <v>226</v>
      </c>
      <c r="G8" s="6">
        <v>43</v>
      </c>
      <c r="H8" s="6">
        <v>45</v>
      </c>
      <c r="I8" s="6">
        <v>20</v>
      </c>
      <c r="J8" s="6">
        <v>118</v>
      </c>
      <c r="K8" s="6">
        <f aca="true" t="shared" si="2" ref="K8:K28">SUM(L8:O8)</f>
        <v>4331</v>
      </c>
      <c r="L8" s="6">
        <v>1784</v>
      </c>
      <c r="M8" s="6">
        <v>1480</v>
      </c>
      <c r="N8" s="6">
        <v>229</v>
      </c>
      <c r="O8" s="6">
        <v>838</v>
      </c>
      <c r="P8" s="6">
        <v>10263</v>
      </c>
      <c r="Q8" s="6">
        <v>392</v>
      </c>
      <c r="R8" s="6">
        <f aca="true" t="shared" si="3" ref="R8:R28">SUM(S8:W8)</f>
        <v>3293</v>
      </c>
      <c r="S8" s="6">
        <v>2253</v>
      </c>
      <c r="T8" s="6">
        <v>868</v>
      </c>
      <c r="U8" s="6">
        <v>113</v>
      </c>
      <c r="V8" s="6">
        <v>45</v>
      </c>
      <c r="W8" s="6">
        <v>14</v>
      </c>
      <c r="X8" s="6">
        <f aca="true" t="shared" si="4" ref="X8:X28">SUM(Y8:AA8)</f>
        <v>118</v>
      </c>
      <c r="Y8" s="6">
        <v>25</v>
      </c>
      <c r="Z8" s="6">
        <v>48</v>
      </c>
      <c r="AA8" s="6">
        <v>45</v>
      </c>
      <c r="AB8" s="6">
        <v>2161</v>
      </c>
      <c r="AC8" s="6">
        <v>75</v>
      </c>
    </row>
    <row r="9" spans="2:29" ht="12" customHeight="1">
      <c r="B9" s="11"/>
      <c r="C9" s="10"/>
      <c r="D9" s="9" t="s">
        <v>36</v>
      </c>
      <c r="E9" s="6">
        <f t="shared" si="0"/>
        <v>18932</v>
      </c>
      <c r="F9" s="6">
        <f t="shared" si="1"/>
        <v>269</v>
      </c>
      <c r="G9" s="6">
        <v>33</v>
      </c>
      <c r="H9" s="6">
        <v>48</v>
      </c>
      <c r="I9" s="6">
        <v>75</v>
      </c>
      <c r="J9" s="6">
        <v>113</v>
      </c>
      <c r="K9" s="6">
        <f t="shared" si="2"/>
        <v>3926</v>
      </c>
      <c r="L9" s="6">
        <v>1553</v>
      </c>
      <c r="M9" s="6">
        <v>1215</v>
      </c>
      <c r="N9" s="6">
        <v>216</v>
      </c>
      <c r="O9" s="6">
        <v>942</v>
      </c>
      <c r="P9" s="6">
        <v>8520</v>
      </c>
      <c r="Q9" s="6">
        <v>239</v>
      </c>
      <c r="R9" s="6">
        <f t="shared" si="3"/>
        <v>3299</v>
      </c>
      <c r="S9" s="6">
        <v>2494</v>
      </c>
      <c r="T9" s="6">
        <v>711</v>
      </c>
      <c r="U9" s="6">
        <v>91</v>
      </c>
      <c r="V9" s="6">
        <v>2</v>
      </c>
      <c r="W9" s="6">
        <v>1</v>
      </c>
      <c r="X9" s="6">
        <f t="shared" si="4"/>
        <v>85</v>
      </c>
      <c r="Y9" s="6">
        <v>15</v>
      </c>
      <c r="Z9" s="6">
        <v>57</v>
      </c>
      <c r="AA9" s="6">
        <v>13</v>
      </c>
      <c r="AB9" s="6">
        <v>2594</v>
      </c>
      <c r="AC9" s="6">
        <v>73</v>
      </c>
    </row>
    <row r="10" spans="2:29" ht="12" customHeight="1">
      <c r="B10" s="11"/>
      <c r="C10" s="10"/>
      <c r="D10" s="9" t="s">
        <v>37</v>
      </c>
      <c r="E10" s="6">
        <f t="shared" si="0"/>
        <v>18127</v>
      </c>
      <c r="F10" s="6">
        <f t="shared" si="1"/>
        <v>246</v>
      </c>
      <c r="G10" s="6">
        <v>35</v>
      </c>
      <c r="H10" s="6">
        <v>54</v>
      </c>
      <c r="I10" s="6">
        <v>11</v>
      </c>
      <c r="J10" s="6">
        <v>146</v>
      </c>
      <c r="K10" s="6">
        <f t="shared" si="2"/>
        <v>3780</v>
      </c>
      <c r="L10" s="6">
        <v>1471</v>
      </c>
      <c r="M10" s="6">
        <v>1185</v>
      </c>
      <c r="N10" s="6">
        <v>193</v>
      </c>
      <c r="O10" s="6">
        <v>931</v>
      </c>
      <c r="P10" s="6">
        <v>7932</v>
      </c>
      <c r="Q10" s="6">
        <v>209</v>
      </c>
      <c r="R10" s="6">
        <f t="shared" si="3"/>
        <v>2628</v>
      </c>
      <c r="S10" s="6">
        <v>1929</v>
      </c>
      <c r="T10" s="6">
        <v>583</v>
      </c>
      <c r="U10" s="6">
        <v>100</v>
      </c>
      <c r="V10" s="6">
        <v>15</v>
      </c>
      <c r="W10" s="6">
        <v>1</v>
      </c>
      <c r="X10" s="6">
        <f t="shared" si="4"/>
        <v>86</v>
      </c>
      <c r="Y10" s="6">
        <v>8</v>
      </c>
      <c r="Z10" s="6">
        <v>53</v>
      </c>
      <c r="AA10" s="6">
        <v>25</v>
      </c>
      <c r="AB10" s="6">
        <v>3246</v>
      </c>
      <c r="AC10" s="6">
        <v>70</v>
      </c>
    </row>
    <row r="11" spans="2:29" ht="12" customHeight="1">
      <c r="B11" s="11"/>
      <c r="C11" s="10"/>
      <c r="D11" s="9" t="s">
        <v>38</v>
      </c>
      <c r="E11" s="6">
        <f t="shared" si="0"/>
        <v>18862</v>
      </c>
      <c r="F11" s="6">
        <f t="shared" si="1"/>
        <v>303</v>
      </c>
      <c r="G11" s="6">
        <v>27</v>
      </c>
      <c r="H11" s="6">
        <v>54</v>
      </c>
      <c r="I11" s="6">
        <v>34</v>
      </c>
      <c r="J11" s="6">
        <v>188</v>
      </c>
      <c r="K11" s="6">
        <f t="shared" si="2"/>
        <v>3988</v>
      </c>
      <c r="L11" s="6">
        <v>1476</v>
      </c>
      <c r="M11" s="6">
        <v>1255</v>
      </c>
      <c r="N11" s="6">
        <v>207</v>
      </c>
      <c r="O11" s="6">
        <v>1050</v>
      </c>
      <c r="P11" s="6">
        <v>7667</v>
      </c>
      <c r="Q11" s="6">
        <v>134</v>
      </c>
      <c r="R11" s="6">
        <f t="shared" si="3"/>
        <v>2705</v>
      </c>
      <c r="S11" s="6">
        <v>1986</v>
      </c>
      <c r="T11" s="6">
        <v>597</v>
      </c>
      <c r="U11" s="6">
        <v>99</v>
      </c>
      <c r="V11" s="6">
        <v>9</v>
      </c>
      <c r="W11" s="6">
        <v>14</v>
      </c>
      <c r="X11" s="6">
        <f t="shared" si="4"/>
        <v>80</v>
      </c>
      <c r="Y11" s="6">
        <v>12</v>
      </c>
      <c r="Z11" s="6">
        <v>56</v>
      </c>
      <c r="AA11" s="6">
        <v>12</v>
      </c>
      <c r="AB11" s="6">
        <v>3985</v>
      </c>
      <c r="AC11" s="6">
        <v>73</v>
      </c>
    </row>
    <row r="12" spans="2:29" ht="12" customHeight="1">
      <c r="B12" s="11"/>
      <c r="C12" s="10"/>
      <c r="D12" s="9" t="s">
        <v>39</v>
      </c>
      <c r="E12" s="6">
        <f t="shared" si="0"/>
        <v>18849</v>
      </c>
      <c r="F12" s="6">
        <f t="shared" si="1"/>
        <v>266</v>
      </c>
      <c r="G12" s="6">
        <v>34</v>
      </c>
      <c r="H12" s="6">
        <v>52</v>
      </c>
      <c r="I12" s="6">
        <v>15</v>
      </c>
      <c r="J12" s="6">
        <v>165</v>
      </c>
      <c r="K12" s="6">
        <f t="shared" si="2"/>
        <v>3593</v>
      </c>
      <c r="L12" s="6">
        <v>1285</v>
      </c>
      <c r="M12" s="6">
        <v>1160</v>
      </c>
      <c r="N12" s="6">
        <v>208</v>
      </c>
      <c r="O12" s="6">
        <v>940</v>
      </c>
      <c r="P12" s="6">
        <v>8380</v>
      </c>
      <c r="Q12" s="6">
        <v>150</v>
      </c>
      <c r="R12" s="6">
        <f t="shared" si="3"/>
        <v>2251</v>
      </c>
      <c r="S12" s="6">
        <v>1760</v>
      </c>
      <c r="T12" s="6">
        <v>419</v>
      </c>
      <c r="U12" s="6">
        <v>69</v>
      </c>
      <c r="V12" s="6">
        <v>1</v>
      </c>
      <c r="W12" s="6">
        <v>2</v>
      </c>
      <c r="X12" s="6">
        <f t="shared" si="4"/>
        <v>127</v>
      </c>
      <c r="Y12" s="6">
        <v>36</v>
      </c>
      <c r="Z12" s="6">
        <v>86</v>
      </c>
      <c r="AA12" s="6">
        <v>5</v>
      </c>
      <c r="AB12" s="6">
        <v>4082</v>
      </c>
      <c r="AC12" s="6">
        <v>75</v>
      </c>
    </row>
    <row r="13" spans="2:29" ht="12" customHeight="1">
      <c r="B13" s="11"/>
      <c r="C13" s="10"/>
      <c r="D13" s="9" t="s">
        <v>40</v>
      </c>
      <c r="E13" s="6">
        <f t="shared" si="0"/>
        <v>17388</v>
      </c>
      <c r="F13" s="6">
        <f t="shared" si="1"/>
        <v>247</v>
      </c>
      <c r="G13" s="6">
        <v>26</v>
      </c>
      <c r="H13" s="6">
        <v>38</v>
      </c>
      <c r="I13" s="6">
        <v>14</v>
      </c>
      <c r="J13" s="6">
        <v>169</v>
      </c>
      <c r="K13" s="6">
        <f t="shared" si="2"/>
        <v>3621</v>
      </c>
      <c r="L13" s="6">
        <v>1285</v>
      </c>
      <c r="M13" s="6">
        <v>1037</v>
      </c>
      <c r="N13" s="6">
        <v>147</v>
      </c>
      <c r="O13" s="6">
        <v>1152</v>
      </c>
      <c r="P13" s="6">
        <v>7247</v>
      </c>
      <c r="Q13" s="6">
        <v>129</v>
      </c>
      <c r="R13" s="6">
        <f t="shared" si="3"/>
        <v>1858</v>
      </c>
      <c r="S13" s="6">
        <v>1381</v>
      </c>
      <c r="T13" s="6">
        <v>380</v>
      </c>
      <c r="U13" s="6">
        <v>88</v>
      </c>
      <c r="V13" s="6">
        <v>1</v>
      </c>
      <c r="W13" s="6">
        <v>8</v>
      </c>
      <c r="X13" s="6">
        <f t="shared" si="4"/>
        <v>105</v>
      </c>
      <c r="Y13" s="6">
        <v>42</v>
      </c>
      <c r="Z13" s="6">
        <v>51</v>
      </c>
      <c r="AA13" s="6">
        <v>12</v>
      </c>
      <c r="AB13" s="6">
        <v>4181</v>
      </c>
      <c r="AC13" s="6">
        <v>72</v>
      </c>
    </row>
    <row r="14" spans="2:29" ht="12" customHeight="1">
      <c r="B14" s="11"/>
      <c r="C14" s="10"/>
      <c r="D14" s="9" t="s">
        <v>41</v>
      </c>
      <c r="E14" s="6">
        <f t="shared" si="0"/>
        <v>16913</v>
      </c>
      <c r="F14" s="6">
        <f t="shared" si="1"/>
        <v>258</v>
      </c>
      <c r="G14" s="6">
        <v>24</v>
      </c>
      <c r="H14" s="6">
        <v>24</v>
      </c>
      <c r="I14" s="6">
        <v>14</v>
      </c>
      <c r="J14" s="6">
        <v>196</v>
      </c>
      <c r="K14" s="6">
        <f t="shared" si="2"/>
        <v>3064</v>
      </c>
      <c r="L14" s="6">
        <v>1139</v>
      </c>
      <c r="M14" s="6">
        <v>997</v>
      </c>
      <c r="N14" s="6">
        <v>167</v>
      </c>
      <c r="O14" s="6">
        <v>761</v>
      </c>
      <c r="P14" s="6">
        <v>6970</v>
      </c>
      <c r="Q14" s="6">
        <v>188</v>
      </c>
      <c r="R14" s="6">
        <f t="shared" si="3"/>
        <v>1775</v>
      </c>
      <c r="S14" s="6">
        <v>1399</v>
      </c>
      <c r="T14" s="6">
        <v>275</v>
      </c>
      <c r="U14" s="6">
        <v>87</v>
      </c>
      <c r="V14" s="6">
        <v>10</v>
      </c>
      <c r="W14" s="6">
        <v>4</v>
      </c>
      <c r="X14" s="6">
        <f t="shared" si="4"/>
        <v>195</v>
      </c>
      <c r="Y14" s="6">
        <v>73</v>
      </c>
      <c r="Z14" s="6">
        <v>95</v>
      </c>
      <c r="AA14" s="6">
        <v>27</v>
      </c>
      <c r="AB14" s="6">
        <v>4463</v>
      </c>
      <c r="AC14" s="6">
        <v>69</v>
      </c>
    </row>
    <row r="15" spans="2:29" ht="12" customHeight="1">
      <c r="B15" s="11"/>
      <c r="C15" s="10"/>
      <c r="D15" s="9" t="s">
        <v>42</v>
      </c>
      <c r="E15" s="6">
        <f t="shared" si="0"/>
        <v>20896</v>
      </c>
      <c r="F15" s="6">
        <f t="shared" si="1"/>
        <v>307</v>
      </c>
      <c r="G15" s="6">
        <v>30</v>
      </c>
      <c r="H15" s="6">
        <v>40</v>
      </c>
      <c r="I15" s="6">
        <v>24</v>
      </c>
      <c r="J15" s="6">
        <v>213</v>
      </c>
      <c r="K15" s="6">
        <f t="shared" si="2"/>
        <v>3148</v>
      </c>
      <c r="L15" s="6">
        <v>1208</v>
      </c>
      <c r="M15" s="6">
        <v>999</v>
      </c>
      <c r="N15" s="6">
        <v>131</v>
      </c>
      <c r="O15" s="6">
        <v>810</v>
      </c>
      <c r="P15" s="6">
        <v>10231</v>
      </c>
      <c r="Q15" s="6">
        <v>134</v>
      </c>
      <c r="R15" s="6">
        <f t="shared" si="3"/>
        <v>1721</v>
      </c>
      <c r="S15" s="6">
        <v>1304</v>
      </c>
      <c r="T15" s="6">
        <v>311</v>
      </c>
      <c r="U15" s="6">
        <v>98</v>
      </c>
      <c r="V15" s="6">
        <v>4</v>
      </c>
      <c r="W15" s="6">
        <v>4</v>
      </c>
      <c r="X15" s="6">
        <f t="shared" si="4"/>
        <v>206</v>
      </c>
      <c r="Y15" s="6">
        <v>42</v>
      </c>
      <c r="Z15" s="6">
        <v>132</v>
      </c>
      <c r="AA15" s="6">
        <v>32</v>
      </c>
      <c r="AB15" s="6">
        <v>5149</v>
      </c>
      <c r="AC15" s="6">
        <v>75</v>
      </c>
    </row>
    <row r="16" spans="2:29" s="13" customFormat="1" ht="12" customHeight="1">
      <c r="B16" s="14"/>
      <c r="C16" s="15"/>
      <c r="D16" s="17" t="s">
        <v>32</v>
      </c>
      <c r="E16" s="16">
        <f t="shared" si="0"/>
        <v>20022</v>
      </c>
      <c r="F16" s="19">
        <f>SUM(F17:F28)</f>
        <v>262</v>
      </c>
      <c r="G16" s="19">
        <f>SUM(G17:G28)</f>
        <v>17</v>
      </c>
      <c r="H16" s="19">
        <f>SUM(H17:H28)</f>
        <v>44</v>
      </c>
      <c r="I16" s="19">
        <f>SUM(I17:I28)</f>
        <v>24</v>
      </c>
      <c r="J16" s="19">
        <f>SUM(J17:J28)</f>
        <v>177</v>
      </c>
      <c r="K16" s="18">
        <f>SUM(L16:O16)</f>
        <v>3081</v>
      </c>
      <c r="L16" s="19">
        <f>SUM(L17:L28)</f>
        <v>1171</v>
      </c>
      <c r="M16" s="19">
        <f aca="true" t="shared" si="5" ref="M16:AB16">SUM(M17:M28)</f>
        <v>892</v>
      </c>
      <c r="N16" s="19">
        <f t="shared" si="5"/>
        <v>121</v>
      </c>
      <c r="O16" s="19">
        <f t="shared" si="5"/>
        <v>897</v>
      </c>
      <c r="P16" s="19">
        <f t="shared" si="5"/>
        <v>8602</v>
      </c>
      <c r="Q16" s="19">
        <f t="shared" si="5"/>
        <v>143</v>
      </c>
      <c r="R16" s="16">
        <f t="shared" si="3"/>
        <v>2187</v>
      </c>
      <c r="S16" s="19">
        <f t="shared" si="5"/>
        <v>1727</v>
      </c>
      <c r="T16" s="19">
        <f t="shared" si="5"/>
        <v>319</v>
      </c>
      <c r="U16" s="19">
        <f t="shared" si="5"/>
        <v>136</v>
      </c>
      <c r="V16" s="19">
        <f t="shared" si="5"/>
        <v>4</v>
      </c>
      <c r="W16" s="19">
        <f t="shared" si="5"/>
        <v>1</v>
      </c>
      <c r="X16" s="16">
        <f t="shared" si="4"/>
        <v>200</v>
      </c>
      <c r="Y16" s="19">
        <f t="shared" si="5"/>
        <v>76</v>
      </c>
      <c r="Z16" s="19">
        <f t="shared" si="5"/>
        <v>94</v>
      </c>
      <c r="AA16" s="19">
        <f t="shared" si="5"/>
        <v>30</v>
      </c>
      <c r="AB16" s="19">
        <f t="shared" si="5"/>
        <v>5547</v>
      </c>
      <c r="AC16" s="19">
        <v>74</v>
      </c>
    </row>
    <row r="17" spans="2:29" ht="12" customHeight="1">
      <c r="B17" s="11"/>
      <c r="C17" s="10"/>
      <c r="D17" s="8" t="s">
        <v>24</v>
      </c>
      <c r="E17" s="6">
        <f t="shared" si="0"/>
        <v>1298</v>
      </c>
      <c r="F17" s="6">
        <v>22</v>
      </c>
      <c r="G17" s="20">
        <v>1</v>
      </c>
      <c r="H17" s="6">
        <v>5</v>
      </c>
      <c r="I17" s="20">
        <v>5</v>
      </c>
      <c r="J17" s="6">
        <v>11</v>
      </c>
      <c r="K17" s="6">
        <f t="shared" si="2"/>
        <v>189</v>
      </c>
      <c r="L17" s="6">
        <v>78</v>
      </c>
      <c r="M17" s="6">
        <v>77</v>
      </c>
      <c r="N17" s="6">
        <v>10</v>
      </c>
      <c r="O17" s="6">
        <v>24</v>
      </c>
      <c r="P17" s="6">
        <v>632</v>
      </c>
      <c r="Q17" s="6">
        <v>1</v>
      </c>
      <c r="R17" s="6">
        <f t="shared" si="3"/>
        <v>132</v>
      </c>
      <c r="S17" s="6">
        <v>83</v>
      </c>
      <c r="T17" s="6">
        <v>46</v>
      </c>
      <c r="U17" s="6">
        <v>3</v>
      </c>
      <c r="V17" s="6" t="s">
        <v>34</v>
      </c>
      <c r="W17" s="6" t="s">
        <v>34</v>
      </c>
      <c r="X17" s="6">
        <f t="shared" si="4"/>
        <v>12</v>
      </c>
      <c r="Y17" s="6">
        <v>5</v>
      </c>
      <c r="Z17" s="6">
        <v>6</v>
      </c>
      <c r="AA17" s="6">
        <v>1</v>
      </c>
      <c r="AB17" s="6">
        <v>310</v>
      </c>
      <c r="AC17" s="6">
        <v>67</v>
      </c>
    </row>
    <row r="18" spans="2:29" ht="12" customHeight="1">
      <c r="B18" s="11"/>
      <c r="C18" s="10"/>
      <c r="D18" s="8" t="s">
        <v>43</v>
      </c>
      <c r="E18" s="6">
        <f t="shared" si="0"/>
        <v>1671</v>
      </c>
      <c r="F18" s="6">
        <v>9</v>
      </c>
      <c r="G18" s="2" t="s">
        <v>34</v>
      </c>
      <c r="H18" s="6">
        <v>3</v>
      </c>
      <c r="I18" s="2" t="s">
        <v>34</v>
      </c>
      <c r="J18" s="6">
        <v>6</v>
      </c>
      <c r="K18" s="6">
        <f t="shared" si="2"/>
        <v>220</v>
      </c>
      <c r="L18" s="6">
        <v>93</v>
      </c>
      <c r="M18" s="6">
        <v>68</v>
      </c>
      <c r="N18" s="6">
        <v>18</v>
      </c>
      <c r="O18" s="6">
        <v>41</v>
      </c>
      <c r="P18" s="6">
        <v>811</v>
      </c>
      <c r="Q18" s="6">
        <v>8</v>
      </c>
      <c r="R18" s="6">
        <f t="shared" si="3"/>
        <v>152</v>
      </c>
      <c r="S18" s="6">
        <v>102</v>
      </c>
      <c r="T18" s="6">
        <v>31</v>
      </c>
      <c r="U18" s="6">
        <v>19</v>
      </c>
      <c r="V18" s="6" t="s">
        <v>34</v>
      </c>
      <c r="W18" s="6" t="s">
        <v>34</v>
      </c>
      <c r="X18" s="6">
        <f t="shared" si="4"/>
        <v>19</v>
      </c>
      <c r="Y18" s="6">
        <v>10</v>
      </c>
      <c r="Z18" s="6">
        <v>9</v>
      </c>
      <c r="AA18" s="6" t="s">
        <v>34</v>
      </c>
      <c r="AB18" s="6">
        <v>452</v>
      </c>
      <c r="AC18" s="6">
        <v>72</v>
      </c>
    </row>
    <row r="19" spans="2:29" ht="12" customHeight="1">
      <c r="B19" s="11"/>
      <c r="C19" s="10"/>
      <c r="D19" s="8" t="s">
        <v>44</v>
      </c>
      <c r="E19" s="6">
        <f t="shared" si="0"/>
        <v>1586</v>
      </c>
      <c r="F19" s="6">
        <v>22</v>
      </c>
      <c r="G19" s="20">
        <v>1</v>
      </c>
      <c r="H19" s="6">
        <v>1</v>
      </c>
      <c r="I19" s="20">
        <v>6</v>
      </c>
      <c r="J19" s="6">
        <v>14</v>
      </c>
      <c r="K19" s="6">
        <f t="shared" si="2"/>
        <v>251</v>
      </c>
      <c r="L19" s="6">
        <v>106</v>
      </c>
      <c r="M19" s="6">
        <v>65</v>
      </c>
      <c r="N19" s="6">
        <v>9</v>
      </c>
      <c r="O19" s="6">
        <v>71</v>
      </c>
      <c r="P19" s="6">
        <v>604</v>
      </c>
      <c r="Q19" s="6">
        <v>9</v>
      </c>
      <c r="R19" s="6">
        <f t="shared" si="3"/>
        <v>219</v>
      </c>
      <c r="S19" s="6">
        <v>170</v>
      </c>
      <c r="T19" s="6">
        <v>38</v>
      </c>
      <c r="U19" s="6">
        <v>11</v>
      </c>
      <c r="V19" s="6" t="s">
        <v>34</v>
      </c>
      <c r="W19" s="6" t="s">
        <v>34</v>
      </c>
      <c r="X19" s="6">
        <f t="shared" si="4"/>
        <v>20</v>
      </c>
      <c r="Y19" s="6">
        <v>19</v>
      </c>
      <c r="Z19" s="6">
        <v>1</v>
      </c>
      <c r="AA19" s="6" t="s">
        <v>34</v>
      </c>
      <c r="AB19" s="6">
        <v>461</v>
      </c>
      <c r="AC19" s="6">
        <v>71</v>
      </c>
    </row>
    <row r="20" spans="2:29" ht="12" customHeight="1">
      <c r="B20" s="11"/>
      <c r="C20" s="10"/>
      <c r="D20" s="8" t="s">
        <v>45</v>
      </c>
      <c r="E20" s="6">
        <f t="shared" si="0"/>
        <v>1339</v>
      </c>
      <c r="F20" s="6">
        <v>27</v>
      </c>
      <c r="G20" s="20">
        <v>4</v>
      </c>
      <c r="H20" s="6">
        <v>7</v>
      </c>
      <c r="I20" s="20">
        <v>1</v>
      </c>
      <c r="J20" s="6">
        <v>15</v>
      </c>
      <c r="K20" s="6">
        <f t="shared" si="2"/>
        <v>269</v>
      </c>
      <c r="L20" s="6">
        <v>100</v>
      </c>
      <c r="M20" s="6">
        <v>80</v>
      </c>
      <c r="N20" s="6">
        <v>18</v>
      </c>
      <c r="O20" s="6">
        <v>71</v>
      </c>
      <c r="P20" s="6">
        <v>540</v>
      </c>
      <c r="Q20" s="6">
        <v>6</v>
      </c>
      <c r="R20" s="6">
        <f t="shared" si="3"/>
        <v>143</v>
      </c>
      <c r="S20" s="6">
        <v>109</v>
      </c>
      <c r="T20" s="6">
        <v>27</v>
      </c>
      <c r="U20" s="6">
        <v>5</v>
      </c>
      <c r="V20" s="6">
        <v>2</v>
      </c>
      <c r="W20" s="6" t="s">
        <v>34</v>
      </c>
      <c r="X20" s="6">
        <f t="shared" si="4"/>
        <v>7</v>
      </c>
      <c r="Y20" s="6">
        <v>1</v>
      </c>
      <c r="Z20" s="6">
        <v>5</v>
      </c>
      <c r="AA20" s="6">
        <v>1</v>
      </c>
      <c r="AB20" s="6">
        <v>347</v>
      </c>
      <c r="AC20" s="6">
        <v>68</v>
      </c>
    </row>
    <row r="21" spans="2:29" ht="12" customHeight="1">
      <c r="B21" s="11"/>
      <c r="C21" s="10"/>
      <c r="D21" s="8" t="s">
        <v>46</v>
      </c>
      <c r="E21" s="6">
        <f t="shared" si="0"/>
        <v>1621</v>
      </c>
      <c r="F21" s="6">
        <v>17</v>
      </c>
      <c r="G21" s="2" t="s">
        <v>34</v>
      </c>
      <c r="H21" s="6">
        <v>2</v>
      </c>
      <c r="I21" s="20">
        <v>1</v>
      </c>
      <c r="J21" s="6">
        <v>14</v>
      </c>
      <c r="K21" s="6">
        <f t="shared" si="2"/>
        <v>382</v>
      </c>
      <c r="L21" s="6">
        <v>143</v>
      </c>
      <c r="M21" s="6">
        <v>74</v>
      </c>
      <c r="N21" s="6">
        <v>7</v>
      </c>
      <c r="O21" s="6">
        <v>158</v>
      </c>
      <c r="P21" s="6">
        <v>674</v>
      </c>
      <c r="Q21" s="6">
        <v>17</v>
      </c>
      <c r="R21" s="6">
        <f t="shared" si="3"/>
        <v>163</v>
      </c>
      <c r="S21" s="6">
        <v>128</v>
      </c>
      <c r="T21" s="6">
        <v>20</v>
      </c>
      <c r="U21" s="6">
        <v>14</v>
      </c>
      <c r="V21" s="6" t="s">
        <v>34</v>
      </c>
      <c r="W21" s="6">
        <v>1</v>
      </c>
      <c r="X21" s="6">
        <f t="shared" si="4"/>
        <v>20</v>
      </c>
      <c r="Y21" s="6">
        <v>5</v>
      </c>
      <c r="Z21" s="6">
        <v>4</v>
      </c>
      <c r="AA21" s="6">
        <v>11</v>
      </c>
      <c r="AB21" s="6">
        <v>348</v>
      </c>
      <c r="AC21" s="6">
        <v>73</v>
      </c>
    </row>
    <row r="22" spans="2:29" ht="12" customHeight="1">
      <c r="B22" s="11"/>
      <c r="C22" s="10"/>
      <c r="D22" s="8" t="s">
        <v>47</v>
      </c>
      <c r="E22" s="6">
        <f t="shared" si="0"/>
        <v>1552</v>
      </c>
      <c r="F22" s="6">
        <v>25</v>
      </c>
      <c r="G22" s="20">
        <v>3</v>
      </c>
      <c r="H22" s="6">
        <v>2</v>
      </c>
      <c r="I22" s="20">
        <v>1</v>
      </c>
      <c r="J22" s="6">
        <v>19</v>
      </c>
      <c r="K22" s="6">
        <f t="shared" si="2"/>
        <v>157</v>
      </c>
      <c r="L22" s="6">
        <v>55</v>
      </c>
      <c r="M22" s="6">
        <v>59</v>
      </c>
      <c r="N22" s="6">
        <v>4</v>
      </c>
      <c r="O22" s="6">
        <v>39</v>
      </c>
      <c r="P22" s="6">
        <v>547</v>
      </c>
      <c r="Q22" s="6">
        <v>16</v>
      </c>
      <c r="R22" s="6">
        <f t="shared" si="3"/>
        <v>203</v>
      </c>
      <c r="S22" s="6">
        <v>174</v>
      </c>
      <c r="T22" s="6">
        <v>22</v>
      </c>
      <c r="U22" s="6">
        <v>7</v>
      </c>
      <c r="V22" s="6" t="s">
        <v>34</v>
      </c>
      <c r="W22" s="6" t="s">
        <v>34</v>
      </c>
      <c r="X22" s="6">
        <f t="shared" si="4"/>
        <v>21</v>
      </c>
      <c r="Y22" s="6">
        <v>1</v>
      </c>
      <c r="Z22" s="6">
        <v>19</v>
      </c>
      <c r="AA22" s="6">
        <v>1</v>
      </c>
      <c r="AB22" s="6">
        <v>583</v>
      </c>
      <c r="AC22" s="6">
        <v>73</v>
      </c>
    </row>
    <row r="23" spans="2:29" ht="12" customHeight="1">
      <c r="B23" s="11"/>
      <c r="C23" s="10"/>
      <c r="D23" s="8" t="s">
        <v>48</v>
      </c>
      <c r="E23" s="6">
        <f t="shared" si="0"/>
        <v>1357</v>
      </c>
      <c r="F23" s="6">
        <v>12</v>
      </c>
      <c r="G23" s="2" t="s">
        <v>34</v>
      </c>
      <c r="H23" s="6">
        <v>1</v>
      </c>
      <c r="I23" s="2" t="s">
        <v>34</v>
      </c>
      <c r="J23" s="6">
        <v>11</v>
      </c>
      <c r="K23" s="6">
        <f t="shared" si="2"/>
        <v>267</v>
      </c>
      <c r="L23" s="6">
        <v>97</v>
      </c>
      <c r="M23" s="6">
        <v>63</v>
      </c>
      <c r="N23" s="6">
        <v>4</v>
      </c>
      <c r="O23" s="6">
        <v>103</v>
      </c>
      <c r="P23" s="6">
        <v>451</v>
      </c>
      <c r="Q23" s="6">
        <v>14</v>
      </c>
      <c r="R23" s="6">
        <f t="shared" si="3"/>
        <v>137</v>
      </c>
      <c r="S23" s="6">
        <v>112</v>
      </c>
      <c r="T23" s="6">
        <v>9</v>
      </c>
      <c r="U23" s="6">
        <v>14</v>
      </c>
      <c r="V23" s="6">
        <v>2</v>
      </c>
      <c r="W23" s="6" t="s">
        <v>34</v>
      </c>
      <c r="X23" s="6">
        <f t="shared" si="4"/>
        <v>25</v>
      </c>
      <c r="Y23" s="6">
        <v>12</v>
      </c>
      <c r="Z23" s="6">
        <v>8</v>
      </c>
      <c r="AA23" s="6">
        <v>5</v>
      </c>
      <c r="AB23" s="6">
        <v>451</v>
      </c>
      <c r="AC23" s="6">
        <v>68</v>
      </c>
    </row>
    <row r="24" spans="2:29" ht="12" customHeight="1">
      <c r="B24" s="11"/>
      <c r="C24" s="10"/>
      <c r="D24" s="8" t="s">
        <v>49</v>
      </c>
      <c r="E24" s="6">
        <f t="shared" si="0"/>
        <v>1581</v>
      </c>
      <c r="F24" s="6">
        <v>43</v>
      </c>
      <c r="G24" s="20">
        <v>1</v>
      </c>
      <c r="H24" s="6">
        <v>4</v>
      </c>
      <c r="I24" s="20">
        <v>2</v>
      </c>
      <c r="J24" s="6">
        <v>36</v>
      </c>
      <c r="K24" s="6">
        <f t="shared" si="2"/>
        <v>307</v>
      </c>
      <c r="L24" s="6">
        <v>128</v>
      </c>
      <c r="M24" s="6">
        <v>85</v>
      </c>
      <c r="N24" s="6">
        <v>8</v>
      </c>
      <c r="O24" s="6">
        <v>86</v>
      </c>
      <c r="P24" s="6">
        <v>581</v>
      </c>
      <c r="Q24" s="6">
        <v>8</v>
      </c>
      <c r="R24" s="6">
        <f t="shared" si="3"/>
        <v>131</v>
      </c>
      <c r="S24" s="6">
        <v>77</v>
      </c>
      <c r="T24" s="6">
        <v>20</v>
      </c>
      <c r="U24" s="6">
        <v>34</v>
      </c>
      <c r="V24" s="6" t="s">
        <v>34</v>
      </c>
      <c r="W24" s="6" t="s">
        <v>34</v>
      </c>
      <c r="X24" s="6">
        <f t="shared" si="4"/>
        <v>37</v>
      </c>
      <c r="Y24" s="6">
        <v>12</v>
      </c>
      <c r="Z24" s="6">
        <v>17</v>
      </c>
      <c r="AA24" s="6">
        <v>8</v>
      </c>
      <c r="AB24" s="6">
        <v>474</v>
      </c>
      <c r="AC24" s="6">
        <v>70</v>
      </c>
    </row>
    <row r="25" spans="2:29" ht="12" customHeight="1">
      <c r="B25" s="11"/>
      <c r="C25" s="10"/>
      <c r="D25" s="8" t="s">
        <v>50</v>
      </c>
      <c r="E25" s="6">
        <f t="shared" si="0"/>
        <v>1591</v>
      </c>
      <c r="F25" s="6">
        <v>24</v>
      </c>
      <c r="G25" s="20">
        <v>1</v>
      </c>
      <c r="H25" s="6">
        <v>6</v>
      </c>
      <c r="I25" s="20">
        <v>1</v>
      </c>
      <c r="J25" s="6">
        <v>16</v>
      </c>
      <c r="K25" s="6">
        <f t="shared" si="2"/>
        <v>279</v>
      </c>
      <c r="L25" s="6">
        <v>97</v>
      </c>
      <c r="M25" s="6">
        <v>74</v>
      </c>
      <c r="N25" s="6">
        <v>19</v>
      </c>
      <c r="O25" s="6">
        <v>89</v>
      </c>
      <c r="P25" s="6">
        <v>653</v>
      </c>
      <c r="Q25" s="6">
        <v>27</v>
      </c>
      <c r="R25" s="6">
        <f t="shared" si="3"/>
        <v>199</v>
      </c>
      <c r="S25" s="6">
        <v>161</v>
      </c>
      <c r="T25" s="6">
        <v>27</v>
      </c>
      <c r="U25" s="6">
        <v>11</v>
      </c>
      <c r="V25" s="6" t="s">
        <v>34</v>
      </c>
      <c r="W25" s="6" t="s">
        <v>34</v>
      </c>
      <c r="X25" s="6">
        <f t="shared" si="4"/>
        <v>11</v>
      </c>
      <c r="Y25" s="6">
        <v>2</v>
      </c>
      <c r="Z25" s="6">
        <v>7</v>
      </c>
      <c r="AA25" s="6">
        <v>2</v>
      </c>
      <c r="AB25" s="6">
        <v>398</v>
      </c>
      <c r="AC25" s="6">
        <v>77</v>
      </c>
    </row>
    <row r="26" spans="2:29" ht="12" customHeight="1">
      <c r="B26" s="11"/>
      <c r="C26" s="10"/>
      <c r="D26" s="8" t="s">
        <v>51</v>
      </c>
      <c r="E26" s="6">
        <f t="shared" si="0"/>
        <v>1510</v>
      </c>
      <c r="F26" s="6">
        <v>26</v>
      </c>
      <c r="G26" s="20">
        <v>1</v>
      </c>
      <c r="H26" s="6">
        <v>5</v>
      </c>
      <c r="I26" s="20">
        <v>3</v>
      </c>
      <c r="J26" s="6">
        <v>17</v>
      </c>
      <c r="K26" s="6">
        <f t="shared" si="2"/>
        <v>252</v>
      </c>
      <c r="L26" s="6">
        <v>92</v>
      </c>
      <c r="M26" s="6">
        <v>78</v>
      </c>
      <c r="N26" s="6">
        <v>9</v>
      </c>
      <c r="O26" s="6">
        <v>73</v>
      </c>
      <c r="P26" s="6">
        <v>555</v>
      </c>
      <c r="Q26" s="6">
        <v>23</v>
      </c>
      <c r="R26" s="6">
        <f t="shared" si="3"/>
        <v>162</v>
      </c>
      <c r="S26" s="6">
        <v>135</v>
      </c>
      <c r="T26" s="6">
        <v>22</v>
      </c>
      <c r="U26" s="6">
        <v>5</v>
      </c>
      <c r="V26" s="6" t="s">
        <v>34</v>
      </c>
      <c r="W26" s="6" t="s">
        <v>34</v>
      </c>
      <c r="X26" s="6">
        <f t="shared" si="4"/>
        <v>6</v>
      </c>
      <c r="Y26" s="6">
        <v>4</v>
      </c>
      <c r="Z26" s="6">
        <v>2</v>
      </c>
      <c r="AA26" s="6" t="s">
        <v>34</v>
      </c>
      <c r="AB26" s="6">
        <v>486</v>
      </c>
      <c r="AC26" s="6">
        <v>66</v>
      </c>
    </row>
    <row r="27" spans="2:29" ht="12" customHeight="1">
      <c r="B27" s="11"/>
      <c r="C27" s="10"/>
      <c r="D27" s="8" t="s">
        <v>52</v>
      </c>
      <c r="E27" s="6">
        <f t="shared" si="0"/>
        <v>2566</v>
      </c>
      <c r="F27" s="6">
        <v>15</v>
      </c>
      <c r="G27" s="20">
        <v>3</v>
      </c>
      <c r="H27" s="6">
        <v>5</v>
      </c>
      <c r="I27" s="2" t="s">
        <v>34</v>
      </c>
      <c r="J27" s="6">
        <v>7</v>
      </c>
      <c r="K27" s="6">
        <f t="shared" si="2"/>
        <v>249</v>
      </c>
      <c r="L27" s="6">
        <v>96</v>
      </c>
      <c r="M27" s="6">
        <v>64</v>
      </c>
      <c r="N27" s="6">
        <v>5</v>
      </c>
      <c r="O27" s="6">
        <v>84</v>
      </c>
      <c r="P27" s="6">
        <v>1620</v>
      </c>
      <c r="Q27" s="6">
        <v>8</v>
      </c>
      <c r="R27" s="6">
        <f t="shared" si="3"/>
        <v>161</v>
      </c>
      <c r="S27" s="6">
        <v>130</v>
      </c>
      <c r="T27" s="6">
        <v>27</v>
      </c>
      <c r="U27" s="6">
        <v>4</v>
      </c>
      <c r="V27" s="6" t="s">
        <v>34</v>
      </c>
      <c r="W27" s="6" t="s">
        <v>34</v>
      </c>
      <c r="X27" s="6">
        <f t="shared" si="4"/>
        <v>11</v>
      </c>
      <c r="Y27" s="6">
        <v>2</v>
      </c>
      <c r="Z27" s="6">
        <v>8</v>
      </c>
      <c r="AA27" s="6">
        <v>1</v>
      </c>
      <c r="AB27" s="6">
        <v>502</v>
      </c>
      <c r="AC27" s="6">
        <v>96</v>
      </c>
    </row>
    <row r="28" spans="2:29" ht="12" customHeight="1">
      <c r="B28" s="11"/>
      <c r="C28" s="10"/>
      <c r="D28" s="8" t="s">
        <v>53</v>
      </c>
      <c r="E28" s="6">
        <f t="shared" si="0"/>
        <v>2350</v>
      </c>
      <c r="F28" s="6">
        <v>20</v>
      </c>
      <c r="G28" s="20">
        <v>2</v>
      </c>
      <c r="H28" s="6">
        <v>3</v>
      </c>
      <c r="I28" s="20">
        <v>4</v>
      </c>
      <c r="J28" s="6">
        <v>11</v>
      </c>
      <c r="K28" s="6">
        <f t="shared" si="2"/>
        <v>259</v>
      </c>
      <c r="L28" s="6">
        <v>86</v>
      </c>
      <c r="M28" s="6">
        <v>105</v>
      </c>
      <c r="N28" s="6">
        <v>10</v>
      </c>
      <c r="O28" s="6">
        <v>58</v>
      </c>
      <c r="P28" s="6">
        <v>934</v>
      </c>
      <c r="Q28" s="6">
        <v>6</v>
      </c>
      <c r="R28" s="6">
        <f t="shared" si="3"/>
        <v>385</v>
      </c>
      <c r="S28" s="6">
        <v>346</v>
      </c>
      <c r="T28" s="6">
        <v>30</v>
      </c>
      <c r="U28" s="6">
        <v>9</v>
      </c>
      <c r="V28" s="6" t="s">
        <v>34</v>
      </c>
      <c r="W28" s="6" t="s">
        <v>34</v>
      </c>
      <c r="X28" s="6">
        <f t="shared" si="4"/>
        <v>11</v>
      </c>
      <c r="Y28" s="6">
        <v>3</v>
      </c>
      <c r="Z28" s="6">
        <v>8</v>
      </c>
      <c r="AA28" s="6" t="s">
        <v>34</v>
      </c>
      <c r="AB28" s="6">
        <v>735</v>
      </c>
      <c r="AC28" s="6">
        <v>77</v>
      </c>
    </row>
    <row r="30" ht="12" customHeight="1">
      <c r="B30" s="7" t="s">
        <v>23</v>
      </c>
    </row>
    <row r="32" spans="2:28" ht="12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</sheetData>
  <mergeCells count="31">
    <mergeCell ref="V4:V5"/>
    <mergeCell ref="AA4:AA5"/>
    <mergeCell ref="AB3:AB5"/>
    <mergeCell ref="X3:AA3"/>
    <mergeCell ref="X4:X5"/>
    <mergeCell ref="Y4:Y5"/>
    <mergeCell ref="Z4:Z5"/>
    <mergeCell ref="R4:R5"/>
    <mergeCell ref="K3:O3"/>
    <mergeCell ref="R3:W3"/>
    <mergeCell ref="K4:K5"/>
    <mergeCell ref="L4:L5"/>
    <mergeCell ref="M4:M5"/>
    <mergeCell ref="W4:W5"/>
    <mergeCell ref="S4:S5"/>
    <mergeCell ref="T4:T5"/>
    <mergeCell ref="U4:U5"/>
    <mergeCell ref="J4:J5"/>
    <mergeCell ref="N4:N5"/>
    <mergeCell ref="O4:O5"/>
    <mergeCell ref="P3:P5"/>
    <mergeCell ref="Q3:Q5"/>
    <mergeCell ref="AC3:AC5"/>
    <mergeCell ref="B7:D7"/>
    <mergeCell ref="G4:G5"/>
    <mergeCell ref="H4:H5"/>
    <mergeCell ref="E3:E5"/>
    <mergeCell ref="F4:F5"/>
    <mergeCell ref="F3:J3"/>
    <mergeCell ref="B3:D5"/>
    <mergeCell ref="I4:I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75" r:id="rId1"/>
  <headerFooter alignWithMargins="0">
    <oddHeader>&amp;L&amp;F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1999-08-25T10:08:35Z</cp:lastPrinted>
  <dcterms:created xsi:type="dcterms:W3CDTF">1999-07-27T01:24:56Z</dcterms:created>
  <dcterms:modified xsi:type="dcterms:W3CDTF">2003-01-30T07:24:50Z</dcterms:modified>
  <cp:category/>
  <cp:version/>
  <cp:contentType/>
  <cp:contentStatus/>
</cp:coreProperties>
</file>