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61_月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<sst xmlns="http://schemas.openxmlformats.org/spreadsheetml/2006/main" count="164" uniqueCount="33">
  <si>
    <t>月別</t>
  </si>
  <si>
    <t>総数</t>
  </si>
  <si>
    <t>人</t>
  </si>
  <si>
    <t>　１ 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</si>
  <si>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</si>
  <si>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</si>
  <si>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</si>
  <si>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</si>
  <si>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</si>
  <si>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</si>
  <si>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</si>
  <si>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</si>
  <si>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</si>
  <si>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</si>
  <si>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</si>
  <si>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資料：県医務課</t>
  </si>
  <si>
    <t>　</t>
  </si>
  <si>
    <t>患者</t>
  </si>
  <si>
    <t>死者</t>
  </si>
  <si>
    <t>ましん</t>
  </si>
  <si>
    <t>インフルエンザ</t>
  </si>
  <si>
    <t>破傷風</t>
  </si>
  <si>
    <t>呼吸器の結核</t>
  </si>
  <si>
    <t>その他の結核</t>
  </si>
  <si>
    <t>―</t>
  </si>
  <si>
    <t>―</t>
  </si>
  <si>
    <t>急性灰白髄炎</t>
  </si>
  <si>
    <t>再発マラリア</t>
  </si>
  <si>
    <t>らい</t>
  </si>
  <si>
    <t>トラコーマ</t>
  </si>
  <si>
    <t>261．月別届出伝染病患死者数（昭和32年）</t>
  </si>
  <si>
    <t>百日咳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</si>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</sst>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_);[Red]\(0.0\)"/>
    <numFmt numFmtId="181" formatCode="0;&quot;△ &quot;0"/>
    <numFmt numFmtId="182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25" width="8.75390625" style="1" customWidth="1"/>
    <col min="26" max="16384" width="9.00390625" style="1" customWidth="1"/>
  </cols>
  <sheetData>
    <row r="1" ht="14.25">
      <c r="B1" s="2" t="s">
        <v>30</v>
      </c>
    </row>
    <row r="3" spans="2:25" s="12" customFormat="1" ht="12" customHeight="1">
      <c r="B3" s="19" t="s">
        <v>0</v>
      </c>
      <c r="C3" s="20"/>
      <c r="D3" s="15" t="s">
        <v>1</v>
      </c>
      <c r="E3" s="16"/>
      <c r="F3" s="15" t="s">
        <v>19</v>
      </c>
      <c r="G3" s="16"/>
      <c r="H3" s="15" t="s">
        <v>31</v>
      </c>
      <c r="I3" s="16"/>
      <c r="J3" s="15" t="s">
        <v>20</v>
      </c>
      <c r="K3" s="16"/>
      <c r="L3" s="15" t="s">
        <v>26</v>
      </c>
      <c r="M3" s="16"/>
      <c r="N3" s="15" t="s">
        <v>27</v>
      </c>
      <c r="O3" s="16"/>
      <c r="P3" s="15" t="s">
        <v>21</v>
      </c>
      <c r="Q3" s="16"/>
      <c r="R3" s="15" t="s">
        <v>22</v>
      </c>
      <c r="S3" s="16"/>
      <c r="T3" s="15" t="s">
        <v>23</v>
      </c>
      <c r="U3" s="16"/>
      <c r="V3" s="15" t="s">
        <v>28</v>
      </c>
      <c r="W3" s="16"/>
      <c r="X3" s="15" t="s">
        <v>29</v>
      </c>
      <c r="Y3" s="16"/>
    </row>
    <row r="4" spans="2:25" s="12" customFormat="1" ht="12" customHeight="1">
      <c r="B4" s="21"/>
      <c r="C4" s="22"/>
      <c r="D4" s="14" t="s">
        <v>17</v>
      </c>
      <c r="E4" s="14" t="s">
        <v>18</v>
      </c>
      <c r="F4" s="14" t="s">
        <v>17</v>
      </c>
      <c r="G4" s="14" t="s">
        <v>18</v>
      </c>
      <c r="H4" s="14" t="s">
        <v>17</v>
      </c>
      <c r="I4" s="14" t="s">
        <v>18</v>
      </c>
      <c r="J4" s="14" t="s">
        <v>17</v>
      </c>
      <c r="K4" s="14" t="s">
        <v>18</v>
      </c>
      <c r="L4" s="14" t="s">
        <v>17</v>
      </c>
      <c r="M4" s="14" t="s">
        <v>18</v>
      </c>
      <c r="N4" s="14" t="s">
        <v>17</v>
      </c>
      <c r="O4" s="14" t="s">
        <v>18</v>
      </c>
      <c r="P4" s="14" t="s">
        <v>17</v>
      </c>
      <c r="Q4" s="14" t="s">
        <v>18</v>
      </c>
      <c r="R4" s="14" t="s">
        <v>17</v>
      </c>
      <c r="S4" s="14" t="s">
        <v>18</v>
      </c>
      <c r="T4" s="14" t="s">
        <v>17</v>
      </c>
      <c r="U4" s="14" t="s">
        <v>18</v>
      </c>
      <c r="V4" s="14" t="s">
        <v>17</v>
      </c>
      <c r="W4" s="14" t="s">
        <v>18</v>
      </c>
      <c r="X4" s="14" t="s">
        <v>17</v>
      </c>
      <c r="Y4" s="14" t="s">
        <v>18</v>
      </c>
    </row>
    <row r="5" spans="2:25" ht="12">
      <c r="B5" s="4"/>
      <c r="C5" s="5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3" t="s">
        <v>2</v>
      </c>
      <c r="V5" s="3" t="s">
        <v>2</v>
      </c>
      <c r="W5" s="3" t="s">
        <v>2</v>
      </c>
      <c r="X5" s="3" t="s">
        <v>2</v>
      </c>
      <c r="Y5" s="3" t="s">
        <v>2</v>
      </c>
    </row>
    <row r="6" spans="2:25" s="10" customFormat="1" ht="12">
      <c r="B6" s="17" t="s">
        <v>1</v>
      </c>
      <c r="C6" s="18"/>
      <c r="D6" s="11">
        <f aca="true" t="shared" si="0" ref="D6:V6">SUM(D7:D18)</f>
        <v>15072</v>
      </c>
      <c r="E6" s="11">
        <f t="shared" si="0"/>
        <v>626</v>
      </c>
      <c r="F6" s="11">
        <f t="shared" si="0"/>
        <v>345</v>
      </c>
      <c r="G6" s="11">
        <f t="shared" si="0"/>
        <v>21</v>
      </c>
      <c r="H6" s="11">
        <f t="shared" si="0"/>
        <v>228</v>
      </c>
      <c r="I6" s="11">
        <f t="shared" si="0"/>
        <v>6</v>
      </c>
      <c r="J6" s="11">
        <f t="shared" si="0"/>
        <v>6299</v>
      </c>
      <c r="K6" s="11">
        <f t="shared" si="0"/>
        <v>81</v>
      </c>
      <c r="L6" s="11">
        <f t="shared" si="0"/>
        <v>9</v>
      </c>
      <c r="M6" s="11">
        <f t="shared" si="0"/>
        <v>4</v>
      </c>
      <c r="N6" s="11">
        <f t="shared" si="0"/>
        <v>1</v>
      </c>
      <c r="O6" s="11">
        <f t="shared" si="0"/>
        <v>1</v>
      </c>
      <c r="P6" s="11">
        <f t="shared" si="0"/>
        <v>26</v>
      </c>
      <c r="Q6" s="11">
        <f t="shared" si="0"/>
        <v>21</v>
      </c>
      <c r="R6" s="11">
        <f t="shared" si="0"/>
        <v>7171</v>
      </c>
      <c r="S6" s="11">
        <f t="shared" si="0"/>
        <v>450</v>
      </c>
      <c r="T6" s="11">
        <f t="shared" si="0"/>
        <v>442</v>
      </c>
      <c r="U6" s="11">
        <f t="shared" si="0"/>
        <v>42</v>
      </c>
      <c r="V6" s="11">
        <f t="shared" si="0"/>
        <v>2</v>
      </c>
      <c r="W6" s="13" t="s">
        <v>24</v>
      </c>
      <c r="X6" s="11">
        <f>SUM(X7:X18)</f>
        <v>549</v>
      </c>
      <c r="Y6" s="13" t="s">
        <v>25</v>
      </c>
    </row>
    <row r="7" spans="2:25" ht="12">
      <c r="B7" s="6"/>
      <c r="C7" s="7" t="s">
        <v>3</v>
      </c>
      <c r="D7" s="9">
        <f>SUM(F7,H7,J7,L7,N7,P7,R7,T7,V7,X7)</f>
        <v>539</v>
      </c>
      <c r="E7" s="9">
        <f aca="true" t="shared" si="1" ref="E7:E18">SUM(G7,I7,K7,M7,O7,Q7,S7,U7,W7,Y7)</f>
        <v>54</v>
      </c>
      <c r="F7" s="9">
        <v>2</v>
      </c>
      <c r="G7" s="9">
        <v>2</v>
      </c>
      <c r="H7" s="9">
        <v>8</v>
      </c>
      <c r="I7" s="9" t="s">
        <v>24</v>
      </c>
      <c r="J7" s="9">
        <v>85</v>
      </c>
      <c r="K7" s="9">
        <v>9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24</v>
      </c>
      <c r="Q7" s="9" t="s">
        <v>24</v>
      </c>
      <c r="R7" s="9">
        <v>414</v>
      </c>
      <c r="S7" s="9">
        <v>38</v>
      </c>
      <c r="T7" s="9">
        <v>20</v>
      </c>
      <c r="U7" s="9">
        <v>5</v>
      </c>
      <c r="V7" s="9">
        <v>1</v>
      </c>
      <c r="W7" s="9" t="s">
        <v>24</v>
      </c>
      <c r="X7" s="9">
        <v>9</v>
      </c>
      <c r="Y7" s="9" t="s">
        <v>25</v>
      </c>
    </row>
    <row r="8" spans="2:25" ht="12">
      <c r="B8" s="6"/>
      <c r="C8" s="7" t="s">
        <v>4</v>
      </c>
      <c r="D8" s="9">
        <f aca="true" t="shared" si="2" ref="D8:D18">SUM(F8,H8,J8,L8,N8,P8,R8,T8,V8,X8)</f>
        <v>654</v>
      </c>
      <c r="E8" s="9">
        <f t="shared" si="1"/>
        <v>51</v>
      </c>
      <c r="F8" s="9">
        <v>13</v>
      </c>
      <c r="G8" s="9">
        <v>1</v>
      </c>
      <c r="H8" s="9">
        <v>8</v>
      </c>
      <c r="I8" s="9">
        <v>1</v>
      </c>
      <c r="J8" s="9">
        <v>44</v>
      </c>
      <c r="K8" s="9">
        <v>6</v>
      </c>
      <c r="L8" s="9" t="s">
        <v>24</v>
      </c>
      <c r="M8" s="9" t="s">
        <v>24</v>
      </c>
      <c r="N8" s="9" t="s">
        <v>24</v>
      </c>
      <c r="O8" s="9" t="s">
        <v>24</v>
      </c>
      <c r="P8" s="9">
        <v>1</v>
      </c>
      <c r="Q8" s="9" t="s">
        <v>24</v>
      </c>
      <c r="R8" s="9">
        <v>525</v>
      </c>
      <c r="S8" s="9">
        <v>41</v>
      </c>
      <c r="T8" s="9">
        <v>21</v>
      </c>
      <c r="U8" s="9">
        <v>2</v>
      </c>
      <c r="V8" s="9" t="s">
        <v>24</v>
      </c>
      <c r="W8" s="9" t="s">
        <v>24</v>
      </c>
      <c r="X8" s="9">
        <v>42</v>
      </c>
      <c r="Y8" s="9" t="s">
        <v>25</v>
      </c>
    </row>
    <row r="9" spans="2:25" ht="12">
      <c r="B9" s="6"/>
      <c r="C9" s="7" t="s">
        <v>5</v>
      </c>
      <c r="D9" s="9">
        <f t="shared" si="2"/>
        <v>611</v>
      </c>
      <c r="E9" s="9">
        <f t="shared" si="1"/>
        <v>50</v>
      </c>
      <c r="F9" s="9">
        <v>45</v>
      </c>
      <c r="G9" s="9">
        <v>5</v>
      </c>
      <c r="H9" s="9">
        <v>31</v>
      </c>
      <c r="I9" s="9" t="s">
        <v>24</v>
      </c>
      <c r="J9" s="9">
        <v>3</v>
      </c>
      <c r="K9" s="9">
        <v>4</v>
      </c>
      <c r="L9" s="9">
        <v>2</v>
      </c>
      <c r="M9" s="9">
        <v>2</v>
      </c>
      <c r="N9" s="9" t="s">
        <v>24</v>
      </c>
      <c r="O9" s="9" t="s">
        <v>24</v>
      </c>
      <c r="P9" s="9" t="s">
        <v>24</v>
      </c>
      <c r="Q9" s="9" t="s">
        <v>24</v>
      </c>
      <c r="R9" s="9">
        <v>493</v>
      </c>
      <c r="S9" s="9">
        <v>37</v>
      </c>
      <c r="T9" s="9">
        <v>27</v>
      </c>
      <c r="U9" s="9">
        <v>2</v>
      </c>
      <c r="V9" s="9" t="s">
        <v>24</v>
      </c>
      <c r="W9" s="9" t="s">
        <v>24</v>
      </c>
      <c r="X9" s="9">
        <v>10</v>
      </c>
      <c r="Y9" s="9" t="s">
        <v>25</v>
      </c>
    </row>
    <row r="10" spans="2:25" ht="12">
      <c r="B10" s="6"/>
      <c r="C10" s="7" t="s">
        <v>6</v>
      </c>
      <c r="D10" s="9">
        <f t="shared" si="2"/>
        <v>787</v>
      </c>
      <c r="E10" s="9">
        <f t="shared" si="1"/>
        <v>64</v>
      </c>
      <c r="F10" s="9">
        <v>70</v>
      </c>
      <c r="G10" s="9">
        <v>4</v>
      </c>
      <c r="H10" s="9">
        <v>18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 t="s">
        <v>24</v>
      </c>
      <c r="O10" s="9" t="s">
        <v>24</v>
      </c>
      <c r="P10" s="9">
        <v>5</v>
      </c>
      <c r="Q10" s="9">
        <v>1</v>
      </c>
      <c r="R10" s="9">
        <v>619</v>
      </c>
      <c r="S10" s="9">
        <v>51</v>
      </c>
      <c r="T10" s="9">
        <v>34</v>
      </c>
      <c r="U10" s="9">
        <v>5</v>
      </c>
      <c r="V10" s="9" t="s">
        <v>24</v>
      </c>
      <c r="W10" s="9" t="s">
        <v>24</v>
      </c>
      <c r="X10" s="9">
        <v>39</v>
      </c>
      <c r="Y10" s="9" t="s">
        <v>25</v>
      </c>
    </row>
    <row r="11" spans="2:25" ht="12">
      <c r="B11" s="6"/>
      <c r="C11" s="7" t="s">
        <v>7</v>
      </c>
      <c r="D11" s="9">
        <f t="shared" si="2"/>
        <v>804</v>
      </c>
      <c r="E11" s="9">
        <f t="shared" si="1"/>
        <v>53</v>
      </c>
      <c r="F11" s="9">
        <v>80</v>
      </c>
      <c r="G11" s="9">
        <v>4</v>
      </c>
      <c r="H11" s="9">
        <v>29</v>
      </c>
      <c r="I11" s="9">
        <v>1</v>
      </c>
      <c r="J11" s="9" t="s">
        <v>24</v>
      </c>
      <c r="K11" s="9" t="s">
        <v>24</v>
      </c>
      <c r="L11" s="9" t="s">
        <v>24</v>
      </c>
      <c r="M11" s="9" t="s">
        <v>24</v>
      </c>
      <c r="N11" s="9">
        <v>1</v>
      </c>
      <c r="O11" s="9">
        <v>1</v>
      </c>
      <c r="P11" s="9">
        <v>4</v>
      </c>
      <c r="Q11" s="9">
        <v>7</v>
      </c>
      <c r="R11" s="9">
        <v>559</v>
      </c>
      <c r="S11" s="9">
        <v>37</v>
      </c>
      <c r="T11" s="9">
        <v>51</v>
      </c>
      <c r="U11" s="9">
        <v>3</v>
      </c>
      <c r="V11" s="9" t="s">
        <v>24</v>
      </c>
      <c r="W11" s="9" t="s">
        <v>24</v>
      </c>
      <c r="X11" s="9">
        <v>80</v>
      </c>
      <c r="Y11" s="9" t="s">
        <v>25</v>
      </c>
    </row>
    <row r="12" spans="2:25" ht="12">
      <c r="B12" s="6"/>
      <c r="C12" s="7" t="s">
        <v>8</v>
      </c>
      <c r="D12" s="9">
        <f t="shared" si="2"/>
        <v>1092</v>
      </c>
      <c r="E12" s="9">
        <f t="shared" si="1"/>
        <v>47</v>
      </c>
      <c r="F12" s="9">
        <v>86</v>
      </c>
      <c r="G12" s="9">
        <v>1</v>
      </c>
      <c r="H12" s="9">
        <v>31</v>
      </c>
      <c r="I12" s="9" t="s">
        <v>24</v>
      </c>
      <c r="J12" s="9">
        <v>241</v>
      </c>
      <c r="K12" s="9">
        <v>2</v>
      </c>
      <c r="L12" s="9">
        <v>1</v>
      </c>
      <c r="M12" s="9" t="s">
        <v>24</v>
      </c>
      <c r="N12" s="9" t="s">
        <v>24</v>
      </c>
      <c r="O12" s="9" t="s">
        <v>24</v>
      </c>
      <c r="P12" s="9">
        <v>3</v>
      </c>
      <c r="Q12" s="9">
        <v>3</v>
      </c>
      <c r="R12" s="9">
        <v>539</v>
      </c>
      <c r="S12" s="9">
        <v>36</v>
      </c>
      <c r="T12" s="9">
        <v>43</v>
      </c>
      <c r="U12" s="9">
        <v>5</v>
      </c>
      <c r="V12" s="9" t="s">
        <v>24</v>
      </c>
      <c r="W12" s="9" t="s">
        <v>24</v>
      </c>
      <c r="X12" s="9">
        <v>148</v>
      </c>
      <c r="Y12" s="9" t="s">
        <v>25</v>
      </c>
    </row>
    <row r="13" spans="2:25" ht="12">
      <c r="B13" s="6"/>
      <c r="C13" s="7" t="s">
        <v>9</v>
      </c>
      <c r="D13" s="9">
        <f t="shared" si="2"/>
        <v>1125</v>
      </c>
      <c r="E13" s="9">
        <f t="shared" si="1"/>
        <v>59</v>
      </c>
      <c r="F13" s="9">
        <v>31</v>
      </c>
      <c r="G13" s="9">
        <v>3</v>
      </c>
      <c r="H13" s="9">
        <v>25</v>
      </c>
      <c r="I13" s="9">
        <v>2</v>
      </c>
      <c r="J13" s="9">
        <v>112</v>
      </c>
      <c r="K13" s="9">
        <v>7</v>
      </c>
      <c r="L13" s="9">
        <v>1</v>
      </c>
      <c r="M13" s="9" t="s">
        <v>24</v>
      </c>
      <c r="N13" s="9" t="s">
        <v>24</v>
      </c>
      <c r="O13" s="9" t="s">
        <v>24</v>
      </c>
      <c r="P13" s="9">
        <v>1</v>
      </c>
      <c r="Q13" s="9" t="s">
        <v>24</v>
      </c>
      <c r="R13" s="9">
        <v>734</v>
      </c>
      <c r="S13" s="9">
        <v>42</v>
      </c>
      <c r="T13" s="9">
        <v>41</v>
      </c>
      <c r="U13" s="9">
        <v>5</v>
      </c>
      <c r="V13" s="9" t="s">
        <v>24</v>
      </c>
      <c r="W13" s="9" t="s">
        <v>24</v>
      </c>
      <c r="X13" s="9">
        <v>180</v>
      </c>
      <c r="Y13" s="9" t="s">
        <v>25</v>
      </c>
    </row>
    <row r="14" spans="2:25" ht="12">
      <c r="B14" s="6"/>
      <c r="C14" s="7" t="s">
        <v>10</v>
      </c>
      <c r="D14" s="9">
        <f t="shared" si="2"/>
        <v>957</v>
      </c>
      <c r="E14" s="9">
        <f t="shared" si="1"/>
        <v>53</v>
      </c>
      <c r="F14" s="9">
        <v>6</v>
      </c>
      <c r="G14" s="9">
        <v>1</v>
      </c>
      <c r="H14" s="9">
        <v>38</v>
      </c>
      <c r="I14" s="9">
        <v>1</v>
      </c>
      <c r="J14" s="9">
        <v>123</v>
      </c>
      <c r="K14" s="9">
        <v>4</v>
      </c>
      <c r="L14" s="9">
        <v>2</v>
      </c>
      <c r="M14" s="9">
        <v>1</v>
      </c>
      <c r="N14" s="9" t="s">
        <v>24</v>
      </c>
      <c r="O14" s="9" t="s">
        <v>24</v>
      </c>
      <c r="P14" s="9">
        <v>3</v>
      </c>
      <c r="Q14" s="9">
        <v>2</v>
      </c>
      <c r="R14" s="9">
        <v>728</v>
      </c>
      <c r="S14" s="9">
        <v>39</v>
      </c>
      <c r="T14" s="9">
        <v>40</v>
      </c>
      <c r="U14" s="9">
        <v>5</v>
      </c>
      <c r="V14" s="9" t="s">
        <v>24</v>
      </c>
      <c r="W14" s="9" t="s">
        <v>24</v>
      </c>
      <c r="X14" s="9">
        <v>17</v>
      </c>
      <c r="Y14" s="9" t="s">
        <v>25</v>
      </c>
    </row>
    <row r="15" spans="2:25" ht="12">
      <c r="B15" s="6"/>
      <c r="C15" s="7" t="s">
        <v>11</v>
      </c>
      <c r="D15" s="9">
        <f t="shared" si="2"/>
        <v>793</v>
      </c>
      <c r="E15" s="9">
        <f t="shared" si="1"/>
        <v>28</v>
      </c>
      <c r="F15" s="9">
        <v>8</v>
      </c>
      <c r="G15" s="9" t="s">
        <v>25</v>
      </c>
      <c r="H15" s="9">
        <v>21</v>
      </c>
      <c r="I15" s="9" t="s">
        <v>25</v>
      </c>
      <c r="J15" s="9">
        <v>58</v>
      </c>
      <c r="K15" s="9">
        <v>1</v>
      </c>
      <c r="L15" s="9">
        <v>1</v>
      </c>
      <c r="M15" s="9" t="s">
        <v>24</v>
      </c>
      <c r="N15" s="9" t="s">
        <v>24</v>
      </c>
      <c r="O15" s="9" t="s">
        <v>24</v>
      </c>
      <c r="P15" s="9">
        <v>3</v>
      </c>
      <c r="Q15" s="9">
        <v>1</v>
      </c>
      <c r="R15" s="9">
        <v>636</v>
      </c>
      <c r="S15" s="9">
        <v>24</v>
      </c>
      <c r="T15" s="9">
        <v>59</v>
      </c>
      <c r="U15" s="9">
        <v>2</v>
      </c>
      <c r="V15" s="9">
        <v>1</v>
      </c>
      <c r="W15" s="9" t="s">
        <v>24</v>
      </c>
      <c r="X15" s="9">
        <v>6</v>
      </c>
      <c r="Y15" s="9" t="s">
        <v>25</v>
      </c>
    </row>
    <row r="16" spans="2:25" ht="12">
      <c r="B16" s="6"/>
      <c r="C16" s="7" t="s">
        <v>12</v>
      </c>
      <c r="D16" s="9">
        <f t="shared" si="2"/>
        <v>2516</v>
      </c>
      <c r="E16" s="9">
        <f t="shared" si="1"/>
        <v>45</v>
      </c>
      <c r="F16" s="9">
        <v>1</v>
      </c>
      <c r="G16" s="9" t="s">
        <v>25</v>
      </c>
      <c r="H16" s="9">
        <v>14</v>
      </c>
      <c r="I16" s="9" t="s">
        <v>25</v>
      </c>
      <c r="J16" s="9">
        <v>1809</v>
      </c>
      <c r="K16" s="9">
        <v>10</v>
      </c>
      <c r="L16" s="9">
        <v>1</v>
      </c>
      <c r="M16" s="9" t="s">
        <v>24</v>
      </c>
      <c r="N16" s="9" t="s">
        <v>24</v>
      </c>
      <c r="O16" s="9" t="s">
        <v>24</v>
      </c>
      <c r="P16" s="9">
        <v>1</v>
      </c>
      <c r="Q16" s="9">
        <v>2</v>
      </c>
      <c r="R16" s="9">
        <v>655</v>
      </c>
      <c r="S16" s="9">
        <v>31</v>
      </c>
      <c r="T16" s="9">
        <v>29</v>
      </c>
      <c r="U16" s="9">
        <v>2</v>
      </c>
      <c r="V16" s="9" t="s">
        <v>24</v>
      </c>
      <c r="W16" s="9" t="s">
        <v>24</v>
      </c>
      <c r="X16" s="9">
        <v>6</v>
      </c>
      <c r="Y16" s="9" t="s">
        <v>25</v>
      </c>
    </row>
    <row r="17" spans="2:25" ht="12">
      <c r="B17" s="6"/>
      <c r="C17" s="7" t="s">
        <v>13</v>
      </c>
      <c r="D17" s="9">
        <f t="shared" si="2"/>
        <v>4199</v>
      </c>
      <c r="E17" s="9">
        <f t="shared" si="1"/>
        <v>73</v>
      </c>
      <c r="F17" s="9" t="s">
        <v>32</v>
      </c>
      <c r="G17" s="9" t="s">
        <v>25</v>
      </c>
      <c r="H17" s="9">
        <v>4</v>
      </c>
      <c r="I17" s="9" t="s">
        <v>25</v>
      </c>
      <c r="J17" s="9">
        <v>3580</v>
      </c>
      <c r="K17" s="9">
        <v>27</v>
      </c>
      <c r="L17" s="9" t="s">
        <v>32</v>
      </c>
      <c r="M17" s="9" t="s">
        <v>32</v>
      </c>
      <c r="N17" s="9" t="s">
        <v>32</v>
      </c>
      <c r="O17" s="9" t="s">
        <v>32</v>
      </c>
      <c r="P17" s="9">
        <v>4</v>
      </c>
      <c r="Q17" s="9">
        <v>2</v>
      </c>
      <c r="R17" s="9">
        <v>573</v>
      </c>
      <c r="S17" s="9">
        <v>41</v>
      </c>
      <c r="T17" s="9">
        <v>35</v>
      </c>
      <c r="U17" s="9">
        <v>3</v>
      </c>
      <c r="V17" s="9" t="s">
        <v>24</v>
      </c>
      <c r="W17" s="9" t="s">
        <v>24</v>
      </c>
      <c r="X17" s="9">
        <v>3</v>
      </c>
      <c r="Y17" s="9" t="s">
        <v>25</v>
      </c>
    </row>
    <row r="18" spans="2:25" ht="12">
      <c r="B18" s="6"/>
      <c r="C18" s="7" t="s">
        <v>14</v>
      </c>
      <c r="D18" s="9">
        <f t="shared" si="2"/>
        <v>995</v>
      </c>
      <c r="E18" s="9">
        <f t="shared" si="1"/>
        <v>49</v>
      </c>
      <c r="F18" s="9">
        <v>3</v>
      </c>
      <c r="G18" s="9" t="s">
        <v>25</v>
      </c>
      <c r="H18" s="9">
        <v>1</v>
      </c>
      <c r="I18" s="9" t="s">
        <v>25</v>
      </c>
      <c r="J18" s="9">
        <v>243</v>
      </c>
      <c r="K18" s="9">
        <v>10</v>
      </c>
      <c r="L18" s="9" t="s">
        <v>32</v>
      </c>
      <c r="M18" s="9" t="s">
        <v>32</v>
      </c>
      <c r="N18" s="9" t="s">
        <v>32</v>
      </c>
      <c r="O18" s="9" t="s">
        <v>32</v>
      </c>
      <c r="P18" s="9">
        <v>1</v>
      </c>
      <c r="Q18" s="9">
        <v>3</v>
      </c>
      <c r="R18" s="9">
        <v>696</v>
      </c>
      <c r="S18" s="9">
        <v>33</v>
      </c>
      <c r="T18" s="9">
        <v>42</v>
      </c>
      <c r="U18" s="9">
        <v>3</v>
      </c>
      <c r="V18" s="9" t="s">
        <v>24</v>
      </c>
      <c r="W18" s="9" t="s">
        <v>24</v>
      </c>
      <c r="X18" s="9">
        <v>9</v>
      </c>
      <c r="Y18" s="9" t="s">
        <v>25</v>
      </c>
    </row>
    <row r="20" ht="12">
      <c r="B20" s="8" t="s">
        <v>15</v>
      </c>
    </row>
    <row r="21" ht="12">
      <c r="B21" s="8" t="s">
        <v>16</v>
      </c>
    </row>
  </sheetData>
  <mergeCells count="13">
    <mergeCell ref="B6:C6"/>
    <mergeCell ref="B3:C4"/>
    <mergeCell ref="D3:E3"/>
    <mergeCell ref="X3:Y3"/>
    <mergeCell ref="V3:W3"/>
    <mergeCell ref="F3:G3"/>
    <mergeCell ref="T3:U3"/>
    <mergeCell ref="H3:I3"/>
    <mergeCell ref="J3:K3"/>
    <mergeCell ref="L3:M3"/>
    <mergeCell ref="N3:O3"/>
    <mergeCell ref="R3:S3"/>
    <mergeCell ref="P3:Q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2003-01-24T05:23:03Z</dcterms:modified>
  <cp:category/>
  <cp:version/>
  <cp:contentType/>
  <cp:contentStatus/>
</cp:coreProperties>
</file>