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15" activeTab="0"/>
  </bookViews>
  <sheets>
    <sheet name="献血の状況" sheetId="1" r:id="rId1"/>
  </sheets>
  <definedNames>
    <definedName name="_xlnm.Print_Area" localSheetId="0">'献血の状況'!$A$1:$Q$23</definedName>
  </definedNames>
  <calcPr fullCalcOnLoad="1"/>
</workbook>
</file>

<file path=xl/sharedStrings.xml><?xml version="1.0" encoding="utf-8"?>
<sst xmlns="http://schemas.openxmlformats.org/spreadsheetml/2006/main" count="49" uniqueCount="30">
  <si>
    <t>月</t>
  </si>
  <si>
    <t>献血
目標
人数</t>
  </si>
  <si>
    <t>目標
達成率</t>
  </si>
  <si>
    <t>献血
人員</t>
  </si>
  <si>
    <t>16～19才</t>
  </si>
  <si>
    <t>男</t>
  </si>
  <si>
    <t>女</t>
  </si>
  <si>
    <t>20～29才</t>
  </si>
  <si>
    <t>30～39才</t>
  </si>
  <si>
    <t>40～49才</t>
  </si>
  <si>
    <t>献血量</t>
  </si>
  <si>
    <t>人</t>
  </si>
  <si>
    <t>％</t>
  </si>
  <si>
    <t>資料：県薬務課</t>
  </si>
  <si>
    <t>１月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</si>
  <si>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</si>
  <si>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</si>
  <si>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</si>
  <si>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</si>
  <si>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</si>
  <si>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</si>
  <si>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</si>
  <si>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</si>
  <si>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</si>
  <si>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12</t>
  </si>
  <si>
    <t>50～69才</t>
  </si>
  <si>
    <t>平成14年</t>
  </si>
  <si>
    <t>２３－３ 献血の状況 （平成15年）</t>
  </si>
  <si>
    <t>平成15年</t>
  </si>
  <si>
    <t>ﾘｯﾄﾙ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</si>
</sst>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  <numFmt numFmtId="181" formatCode="0.0%"/>
    <numFmt numFmtId="182" formatCode="0.0_ "/>
    <numFmt numFmtId="183" formatCode="0.00000;[Red]0.00000"/>
    <numFmt numFmtId="184" formatCode="0.0_);[Red]\(0.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177" fontId="1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80" fontId="1" fillId="0" borderId="1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177" fontId="1" fillId="4" borderId="0" xfId="0" applyNumberFormat="1" applyFont="1" applyFill="1" applyAlignment="1">
      <alignment vertical="center"/>
    </xf>
    <xf numFmtId="38" fontId="1" fillId="0" borderId="1" xfId="16" applyFont="1" applyBorder="1" applyAlignment="1">
      <alignment vertical="center"/>
    </xf>
    <xf numFmtId="38" fontId="1" fillId="0" borderId="1" xfId="16" applyFont="1" applyBorder="1" applyAlignment="1">
      <alignment/>
    </xf>
    <xf numFmtId="184" fontId="1" fillId="0" borderId="1" xfId="15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 wrapText="1"/>
    </xf>
    <xf numFmtId="0" fontId="1" fillId="2" borderId="13" xfId="0" applyFont="1" applyFill="1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distributed" vertical="center" wrapText="1"/>
    </xf>
    <xf numFmtId="0" fontId="1" fillId="2" borderId="9" xfId="0" applyFont="1" applyFill="1" applyBorder="1" applyAlignment="1">
      <alignment horizontal="distributed" vertical="center" wrapText="1"/>
    </xf>
    <xf numFmtId="184" fontId="4" fillId="0" borderId="1" xfId="0" applyNumberFormat="1" applyFont="1" applyBorder="1" applyAlignment="1">
      <alignment vertical="center"/>
    </xf>
    <xf numFmtId="184" fontId="1" fillId="0" borderId="1" xfId="15" applyNumberFormat="1" applyFont="1" applyBorder="1" applyAlignment="1">
      <alignment horizontal="right" vertical="center"/>
    </xf>
    <xf numFmtId="184" fontId="4" fillId="0" borderId="1" xfId="15" applyNumberFormat="1" applyFont="1" applyBorder="1" applyAlignment="1">
      <alignment horizontal="righ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tabSelected="1" zoomScale="115" zoomScaleNormal="115" zoomScaleSheetLayoutView="115" workbookViewId="0" topLeftCell="A1">
      <selection activeCell="E1" sqref="E1"/>
    </sheetView>
  </sheetViews>
  <sheetFormatPr defaultColWidth="9.00390625" defaultRowHeight="13.5"/>
  <cols>
    <col min="1" max="1" width="2.625" style="1" customWidth="1"/>
    <col min="2" max="3" width="4.375" style="1" customWidth="1"/>
    <col min="4" max="4" width="8.375" style="1" bestFit="1" customWidth="1"/>
    <col min="5" max="5" width="7.625" style="1" bestFit="1" customWidth="1"/>
    <col min="6" max="6" width="8.50390625" style="1" bestFit="1" customWidth="1"/>
    <col min="7" max="8" width="6.50390625" style="1" bestFit="1" customWidth="1"/>
    <col min="9" max="11" width="7.50390625" style="1" bestFit="1" customWidth="1"/>
    <col min="12" max="12" width="6.50390625" style="1" bestFit="1" customWidth="1"/>
    <col min="13" max="13" width="7.875" style="1" bestFit="1" customWidth="1"/>
    <col min="14" max="16" width="6.50390625" style="1" bestFit="1" customWidth="1"/>
    <col min="17" max="17" width="11.125" style="1" bestFit="1" customWidth="1"/>
    <col min="18" max="18" width="9.125" style="1" bestFit="1" customWidth="1"/>
    <col min="19" max="16384" width="9.00390625" style="1" customWidth="1"/>
  </cols>
  <sheetData>
    <row r="1" spans="2:3" ht="14.25">
      <c r="B1" s="2" t="s">
        <v>27</v>
      </c>
      <c r="C1" s="2"/>
    </row>
    <row r="3" spans="2:17" ht="12" customHeight="1">
      <c r="B3" s="30" t="s">
        <v>0</v>
      </c>
      <c r="C3" s="31"/>
      <c r="D3" s="43" t="s">
        <v>1</v>
      </c>
      <c r="E3" s="4"/>
      <c r="F3" s="43" t="s">
        <v>3</v>
      </c>
      <c r="G3" s="5"/>
      <c r="H3" s="5"/>
      <c r="I3" s="5"/>
      <c r="J3" s="5"/>
      <c r="K3" s="5"/>
      <c r="L3" s="5"/>
      <c r="M3" s="5"/>
      <c r="N3" s="5"/>
      <c r="O3" s="6"/>
      <c r="P3" s="4"/>
      <c r="Q3" s="40" t="s">
        <v>10</v>
      </c>
    </row>
    <row r="4" spans="2:17" ht="12">
      <c r="B4" s="32"/>
      <c r="C4" s="33"/>
      <c r="D4" s="44"/>
      <c r="E4" s="46" t="s">
        <v>2</v>
      </c>
      <c r="F4" s="48"/>
      <c r="G4" s="38" t="s">
        <v>4</v>
      </c>
      <c r="H4" s="39"/>
      <c r="I4" s="38" t="s">
        <v>7</v>
      </c>
      <c r="J4" s="39"/>
      <c r="K4" s="38" t="s">
        <v>8</v>
      </c>
      <c r="L4" s="39"/>
      <c r="M4" s="38" t="s">
        <v>9</v>
      </c>
      <c r="N4" s="39"/>
      <c r="O4" s="38" t="s">
        <v>25</v>
      </c>
      <c r="P4" s="39"/>
      <c r="Q4" s="41"/>
    </row>
    <row r="5" spans="2:17" ht="12">
      <c r="B5" s="34"/>
      <c r="C5" s="35"/>
      <c r="D5" s="45"/>
      <c r="E5" s="47"/>
      <c r="F5" s="49"/>
      <c r="G5" s="3" t="s">
        <v>5</v>
      </c>
      <c r="H5" s="3" t="s">
        <v>6</v>
      </c>
      <c r="I5" s="3" t="s">
        <v>5</v>
      </c>
      <c r="J5" s="3" t="s">
        <v>6</v>
      </c>
      <c r="K5" s="3" t="s">
        <v>5</v>
      </c>
      <c r="L5" s="3" t="s">
        <v>6</v>
      </c>
      <c r="M5" s="3" t="s">
        <v>5</v>
      </c>
      <c r="N5" s="3" t="s">
        <v>6</v>
      </c>
      <c r="O5" s="3" t="s">
        <v>5</v>
      </c>
      <c r="P5" s="3" t="s">
        <v>6</v>
      </c>
      <c r="Q5" s="42"/>
    </row>
    <row r="6" spans="2:17" ht="12">
      <c r="B6" s="36"/>
      <c r="C6" s="37"/>
      <c r="D6" s="7" t="s">
        <v>11</v>
      </c>
      <c r="E6" s="7" t="s">
        <v>12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  <c r="O6" s="7" t="s">
        <v>11</v>
      </c>
      <c r="P6" s="7" t="s">
        <v>11</v>
      </c>
      <c r="Q6" s="7" t="s">
        <v>29</v>
      </c>
    </row>
    <row r="7" spans="2:17" ht="13.5" customHeight="1">
      <c r="B7" s="26" t="s">
        <v>26</v>
      </c>
      <c r="C7" s="27"/>
      <c r="D7" s="8">
        <v>96480</v>
      </c>
      <c r="E7" s="51">
        <v>101</v>
      </c>
      <c r="F7" s="8">
        <v>97438</v>
      </c>
      <c r="G7" s="8">
        <v>5272</v>
      </c>
      <c r="H7" s="8">
        <v>7098</v>
      </c>
      <c r="I7" s="8">
        <v>13689</v>
      </c>
      <c r="J7" s="8">
        <v>12247</v>
      </c>
      <c r="K7" s="8">
        <v>18274</v>
      </c>
      <c r="L7" s="8">
        <v>8454</v>
      </c>
      <c r="M7" s="8">
        <v>13688</v>
      </c>
      <c r="N7" s="8">
        <v>4480</v>
      </c>
      <c r="O7" s="8">
        <v>9572</v>
      </c>
      <c r="P7" s="8">
        <v>4664</v>
      </c>
      <c r="Q7" s="10">
        <v>32420.411803033214</v>
      </c>
    </row>
    <row r="8" spans="2:18" s="25" customFormat="1" ht="12" customHeight="1">
      <c r="B8" s="28" t="s">
        <v>28</v>
      </c>
      <c r="C8" s="29"/>
      <c r="D8" s="9">
        <f>SUM(D10:D21)</f>
        <v>96501</v>
      </c>
      <c r="E8" s="52">
        <v>102</v>
      </c>
      <c r="F8" s="9">
        <f>SUM(F10:F21)</f>
        <v>98406</v>
      </c>
      <c r="G8" s="9">
        <f>SUM(G10:G21)</f>
        <v>5181</v>
      </c>
      <c r="H8" s="9">
        <f aca="true" t="shared" si="0" ref="H8:P8">SUM(H10:H21)</f>
        <v>6445</v>
      </c>
      <c r="I8" s="9">
        <f t="shared" si="0"/>
        <v>12908</v>
      </c>
      <c r="J8" s="9">
        <f t="shared" si="0"/>
        <v>11855</v>
      </c>
      <c r="K8" s="9">
        <f t="shared" si="0"/>
        <v>18930</v>
      </c>
      <c r="L8" s="9">
        <f t="shared" si="0"/>
        <v>9021</v>
      </c>
      <c r="M8" s="9">
        <f t="shared" si="0"/>
        <v>14109</v>
      </c>
      <c r="N8" s="9">
        <f t="shared" si="0"/>
        <v>4803</v>
      </c>
      <c r="O8" s="9">
        <f t="shared" si="0"/>
        <v>10183</v>
      </c>
      <c r="P8" s="9">
        <f t="shared" si="0"/>
        <v>4971</v>
      </c>
      <c r="Q8" s="11">
        <f>SUM(Q10:Q21)</f>
        <v>35012.600000000006</v>
      </c>
      <c r="R8" s="24"/>
    </row>
    <row r="9" spans="2:17" ht="12" customHeight="1">
      <c r="B9" s="17"/>
      <c r="C9" s="18"/>
      <c r="D9" s="9"/>
      <c r="E9" s="5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2:18" ht="12">
      <c r="B10" s="13"/>
      <c r="C10" s="14" t="s">
        <v>14</v>
      </c>
      <c r="D10" s="8">
        <v>8167</v>
      </c>
      <c r="E10" s="23">
        <v>98.8</v>
      </c>
      <c r="F10" s="8">
        <f>SUM(G10:P10)</f>
        <v>8071</v>
      </c>
      <c r="G10" s="22">
        <v>496</v>
      </c>
      <c r="H10" s="22">
        <v>524</v>
      </c>
      <c r="I10" s="22">
        <v>1051</v>
      </c>
      <c r="J10" s="22">
        <v>1101</v>
      </c>
      <c r="K10" s="22">
        <v>1480</v>
      </c>
      <c r="L10" s="22">
        <v>761</v>
      </c>
      <c r="M10" s="22">
        <v>1147</v>
      </c>
      <c r="N10" s="22">
        <v>367</v>
      </c>
      <c r="O10" s="22">
        <v>754</v>
      </c>
      <c r="P10" s="22">
        <v>390</v>
      </c>
      <c r="Q10" s="21">
        <v>2815.6</v>
      </c>
      <c r="R10" s="19"/>
    </row>
    <row r="11" spans="2:18" ht="12">
      <c r="B11" s="15"/>
      <c r="C11" s="16" t="s">
        <v>15</v>
      </c>
      <c r="D11" s="8">
        <v>8167</v>
      </c>
      <c r="E11" s="23">
        <v>99.5</v>
      </c>
      <c r="F11" s="8">
        <f>SUM(G11:P11)</f>
        <v>8124</v>
      </c>
      <c r="G11" s="22">
        <v>231</v>
      </c>
      <c r="H11" s="22">
        <v>265</v>
      </c>
      <c r="I11" s="22">
        <v>1144</v>
      </c>
      <c r="J11" s="22">
        <v>1026</v>
      </c>
      <c r="K11" s="22">
        <v>1604</v>
      </c>
      <c r="L11" s="22">
        <v>788</v>
      </c>
      <c r="M11" s="22">
        <v>1257</v>
      </c>
      <c r="N11" s="22">
        <v>463</v>
      </c>
      <c r="O11" s="22">
        <v>934</v>
      </c>
      <c r="P11" s="22">
        <v>412</v>
      </c>
      <c r="Q11" s="21">
        <v>2909.4</v>
      </c>
      <c r="R11" s="19"/>
    </row>
    <row r="12" spans="2:18" ht="12">
      <c r="B12" s="15"/>
      <c r="C12" s="16" t="s">
        <v>16</v>
      </c>
      <c r="D12" s="8">
        <v>8167</v>
      </c>
      <c r="E12" s="23">
        <v>96.7</v>
      </c>
      <c r="F12" s="8">
        <f>SUM(G12:P12)</f>
        <v>7896</v>
      </c>
      <c r="G12" s="22">
        <v>257</v>
      </c>
      <c r="H12" s="22">
        <v>483</v>
      </c>
      <c r="I12" s="22">
        <v>1073</v>
      </c>
      <c r="J12" s="22">
        <v>990</v>
      </c>
      <c r="K12" s="22">
        <v>1558</v>
      </c>
      <c r="L12" s="22">
        <v>716</v>
      </c>
      <c r="M12" s="22">
        <v>1156</v>
      </c>
      <c r="N12" s="22">
        <v>384</v>
      </c>
      <c r="O12" s="22">
        <v>842</v>
      </c>
      <c r="P12" s="22">
        <v>437</v>
      </c>
      <c r="Q12" s="21">
        <v>2788.4</v>
      </c>
      <c r="R12" s="20"/>
    </row>
    <row r="13" spans="2:18" ht="12">
      <c r="B13" s="15"/>
      <c r="C13" s="16" t="s">
        <v>17</v>
      </c>
      <c r="D13" s="8">
        <v>8000</v>
      </c>
      <c r="E13" s="23">
        <v>104.3</v>
      </c>
      <c r="F13" s="8">
        <f>SUM(G13:P13)</f>
        <v>8345</v>
      </c>
      <c r="G13" s="22">
        <v>539</v>
      </c>
      <c r="H13" s="22">
        <v>548</v>
      </c>
      <c r="I13" s="22">
        <v>1077</v>
      </c>
      <c r="J13" s="22">
        <v>1018</v>
      </c>
      <c r="K13" s="22">
        <v>1668</v>
      </c>
      <c r="L13" s="22">
        <v>728</v>
      </c>
      <c r="M13" s="22">
        <v>1187</v>
      </c>
      <c r="N13" s="22">
        <v>407</v>
      </c>
      <c r="O13" s="22">
        <v>788</v>
      </c>
      <c r="P13" s="22">
        <v>385</v>
      </c>
      <c r="Q13" s="22">
        <v>2991.6</v>
      </c>
      <c r="R13" s="20"/>
    </row>
    <row r="14" spans="2:18" ht="12">
      <c r="B14" s="15"/>
      <c r="C14" s="16" t="s">
        <v>18</v>
      </c>
      <c r="D14" s="8">
        <v>8000</v>
      </c>
      <c r="E14" s="23">
        <v>103.9</v>
      </c>
      <c r="F14" s="8">
        <f aca="true" t="shared" si="1" ref="F14:F21">SUM(G14:P14)</f>
        <v>8311</v>
      </c>
      <c r="G14" s="22">
        <v>302</v>
      </c>
      <c r="H14" s="22">
        <v>374</v>
      </c>
      <c r="I14" s="22">
        <v>1124</v>
      </c>
      <c r="J14" s="22">
        <v>1037</v>
      </c>
      <c r="K14" s="22">
        <v>1797</v>
      </c>
      <c r="L14" s="22">
        <v>714</v>
      </c>
      <c r="M14" s="22">
        <v>1286</v>
      </c>
      <c r="N14" s="22">
        <v>372</v>
      </c>
      <c r="O14" s="22">
        <v>910</v>
      </c>
      <c r="P14" s="22">
        <v>395</v>
      </c>
      <c r="Q14" s="22">
        <v>3027.2</v>
      </c>
      <c r="R14" s="19"/>
    </row>
    <row r="15" spans="2:18" ht="12">
      <c r="B15" s="15"/>
      <c r="C15" s="16" t="s">
        <v>19</v>
      </c>
      <c r="D15" s="8">
        <v>8000</v>
      </c>
      <c r="E15" s="23">
        <v>97.8</v>
      </c>
      <c r="F15" s="8">
        <f t="shared" si="1"/>
        <v>7826</v>
      </c>
      <c r="G15" s="22">
        <v>895</v>
      </c>
      <c r="H15" s="22">
        <v>718</v>
      </c>
      <c r="I15" s="22">
        <v>959</v>
      </c>
      <c r="J15" s="22">
        <v>858</v>
      </c>
      <c r="K15" s="22">
        <v>1395</v>
      </c>
      <c r="L15" s="22">
        <v>646</v>
      </c>
      <c r="M15" s="22">
        <v>1037</v>
      </c>
      <c r="N15" s="22">
        <v>318</v>
      </c>
      <c r="O15" s="22">
        <v>698</v>
      </c>
      <c r="P15" s="22">
        <v>302</v>
      </c>
      <c r="Q15" s="22">
        <v>2919.5</v>
      </c>
      <c r="R15" s="19"/>
    </row>
    <row r="16" spans="2:18" ht="12">
      <c r="B16" s="15"/>
      <c r="C16" s="16" t="s">
        <v>20</v>
      </c>
      <c r="D16" s="8">
        <v>8000</v>
      </c>
      <c r="E16" s="23">
        <v>102.4</v>
      </c>
      <c r="F16" s="8">
        <f t="shared" si="1"/>
        <v>8192</v>
      </c>
      <c r="G16" s="22">
        <v>579</v>
      </c>
      <c r="H16" s="22">
        <v>1060</v>
      </c>
      <c r="I16" s="22">
        <v>970</v>
      </c>
      <c r="J16" s="22">
        <v>834</v>
      </c>
      <c r="K16" s="22">
        <v>1417</v>
      </c>
      <c r="L16" s="22">
        <v>677</v>
      </c>
      <c r="M16" s="22">
        <v>1088</v>
      </c>
      <c r="N16" s="22">
        <v>383</v>
      </c>
      <c r="O16" s="22">
        <v>812</v>
      </c>
      <c r="P16" s="22">
        <v>372</v>
      </c>
      <c r="Q16" s="22">
        <v>3011.95</v>
      </c>
      <c r="R16" s="19"/>
    </row>
    <row r="17" spans="2:18" ht="12">
      <c r="B17" s="15"/>
      <c r="C17" s="16" t="s">
        <v>21</v>
      </c>
      <c r="D17" s="8">
        <v>8000</v>
      </c>
      <c r="E17" s="23">
        <v>104.7</v>
      </c>
      <c r="F17" s="8">
        <f t="shared" si="1"/>
        <v>8374</v>
      </c>
      <c r="G17" s="22">
        <v>340</v>
      </c>
      <c r="H17" s="22">
        <v>560</v>
      </c>
      <c r="I17" s="22">
        <v>1077</v>
      </c>
      <c r="J17" s="22">
        <v>950</v>
      </c>
      <c r="K17" s="22">
        <v>1643</v>
      </c>
      <c r="L17" s="22">
        <v>778</v>
      </c>
      <c r="M17" s="22">
        <v>1197</v>
      </c>
      <c r="N17" s="22">
        <v>427</v>
      </c>
      <c r="O17" s="22">
        <v>931</v>
      </c>
      <c r="P17" s="22">
        <v>471</v>
      </c>
      <c r="Q17" s="22">
        <v>3066.4</v>
      </c>
      <c r="R17" s="19"/>
    </row>
    <row r="18" spans="2:18" ht="12">
      <c r="B18" s="15"/>
      <c r="C18" s="16" t="s">
        <v>22</v>
      </c>
      <c r="D18" s="8">
        <v>8000</v>
      </c>
      <c r="E18" s="23">
        <v>102.1</v>
      </c>
      <c r="F18" s="8">
        <f t="shared" si="1"/>
        <v>8166</v>
      </c>
      <c r="G18" s="22">
        <v>622</v>
      </c>
      <c r="H18" s="22">
        <v>701</v>
      </c>
      <c r="I18" s="22">
        <v>1066</v>
      </c>
      <c r="J18" s="22">
        <v>1022</v>
      </c>
      <c r="K18" s="22">
        <v>1435</v>
      </c>
      <c r="L18" s="22">
        <v>716</v>
      </c>
      <c r="M18" s="22">
        <v>1055</v>
      </c>
      <c r="N18" s="22">
        <v>387</v>
      </c>
      <c r="O18" s="22">
        <v>777</v>
      </c>
      <c r="P18" s="22">
        <v>385</v>
      </c>
      <c r="Q18" s="22">
        <v>2742.1</v>
      </c>
      <c r="R18" s="19"/>
    </row>
    <row r="19" spans="2:18" ht="12">
      <c r="B19" s="15"/>
      <c r="C19" s="16" t="s">
        <v>23</v>
      </c>
      <c r="D19" s="8">
        <v>8000</v>
      </c>
      <c r="E19" s="23">
        <v>103.5</v>
      </c>
      <c r="F19" s="8">
        <f t="shared" si="1"/>
        <v>8278</v>
      </c>
      <c r="G19" s="22">
        <v>424</v>
      </c>
      <c r="H19" s="22">
        <v>478</v>
      </c>
      <c r="I19" s="22">
        <v>1097</v>
      </c>
      <c r="J19" s="22">
        <v>1051</v>
      </c>
      <c r="K19" s="22">
        <v>1570</v>
      </c>
      <c r="L19" s="22">
        <v>868</v>
      </c>
      <c r="M19" s="22">
        <v>1171</v>
      </c>
      <c r="N19" s="22">
        <v>410</v>
      </c>
      <c r="O19" s="22">
        <v>791</v>
      </c>
      <c r="P19" s="22">
        <v>418</v>
      </c>
      <c r="Q19" s="22">
        <v>2850.05</v>
      </c>
      <c r="R19" s="19"/>
    </row>
    <row r="20" spans="2:18" ht="12">
      <c r="B20" s="15"/>
      <c r="C20" s="14">
        <v>11</v>
      </c>
      <c r="D20" s="8">
        <v>8000</v>
      </c>
      <c r="E20" s="23">
        <v>104</v>
      </c>
      <c r="F20" s="8">
        <f t="shared" si="1"/>
        <v>8322</v>
      </c>
      <c r="G20" s="22">
        <v>267</v>
      </c>
      <c r="H20" s="22">
        <v>297</v>
      </c>
      <c r="I20" s="22">
        <v>1144</v>
      </c>
      <c r="J20" s="22">
        <v>947</v>
      </c>
      <c r="K20" s="22">
        <v>1700</v>
      </c>
      <c r="L20" s="22">
        <v>813</v>
      </c>
      <c r="M20" s="22">
        <v>1267</v>
      </c>
      <c r="N20" s="22">
        <v>446</v>
      </c>
      <c r="O20" s="22">
        <v>960</v>
      </c>
      <c r="P20" s="22">
        <v>481</v>
      </c>
      <c r="Q20" s="22">
        <v>3021.15</v>
      </c>
      <c r="R20" s="19"/>
    </row>
    <row r="21" spans="2:18" ht="12">
      <c r="B21" s="15"/>
      <c r="C21" s="16" t="s">
        <v>24</v>
      </c>
      <c r="D21" s="8">
        <v>8000</v>
      </c>
      <c r="E21" s="23">
        <v>106.3</v>
      </c>
      <c r="F21" s="8">
        <f t="shared" si="1"/>
        <v>8501</v>
      </c>
      <c r="G21" s="22">
        <v>229</v>
      </c>
      <c r="H21" s="22">
        <v>437</v>
      </c>
      <c r="I21" s="22">
        <v>1126</v>
      </c>
      <c r="J21" s="22">
        <v>1021</v>
      </c>
      <c r="K21" s="22">
        <v>1663</v>
      </c>
      <c r="L21" s="22">
        <v>816</v>
      </c>
      <c r="M21" s="22">
        <v>1261</v>
      </c>
      <c r="N21" s="22">
        <v>439</v>
      </c>
      <c r="O21" s="22">
        <v>986</v>
      </c>
      <c r="P21" s="22">
        <v>523</v>
      </c>
      <c r="Q21" s="22">
        <v>2869.25</v>
      </c>
      <c r="R21" s="19"/>
    </row>
    <row r="22" spans="6:16" ht="12"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2:3" ht="12">
      <c r="B23" s="12" t="s">
        <v>13</v>
      </c>
      <c r="C23" s="12"/>
    </row>
  </sheetData>
  <mergeCells count="13">
    <mergeCell ref="O4:P4"/>
    <mergeCell ref="Q3:Q5"/>
    <mergeCell ref="D3:D5"/>
    <mergeCell ref="E4:E5"/>
    <mergeCell ref="F3:F5"/>
    <mergeCell ref="G4:H4"/>
    <mergeCell ref="I4:J4"/>
    <mergeCell ref="K4:L4"/>
    <mergeCell ref="M4:N4"/>
    <mergeCell ref="B7:C7"/>
    <mergeCell ref="B8:C8"/>
    <mergeCell ref="B3:C5"/>
    <mergeCell ref="B6:C6"/>
  </mergeCells>
  <printOptions/>
  <pageMargins left="0.7874015748031497" right="0.1968503937007874" top="0.984251968503937" bottom="0.984251968503937" header="0.5118110236220472" footer="0.5118110236220472"/>
  <pageSetup fitToHeight="1" fitToWidth="1" horizontalDpi="400" verticalDpi="400" orientation="landscape" paperSize="9" r:id="rId1"/>
  <headerFooter alignWithMargins="0">
    <oddHeader>&amp;L&amp;F</oddHeader>
  </headerFooter>
  <ignoredErrors>
    <ignoredError sqref="F10:F21" formulaRange="1"/>
    <ignoredError sqref="C11:C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2005-02-28T02:10:52Z</cp:lastPrinted>
  <dcterms:created xsi:type="dcterms:W3CDTF">1999-08-08T13:52:57Z</dcterms:created>
  <dcterms:modified xsi:type="dcterms:W3CDTF">2005-07-28T05:53:37Z</dcterms:modified>
  <cp:category/>
  <cp:version/>
  <cp:contentType/>
  <cp:contentStatus/>
</cp:coreProperties>
</file>