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8献血の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<sst xmlns="http://schemas.openxmlformats.org/spreadsheetml/2006/main" count="49" uniqueCount="30">
  <si>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月</t>
  </si>
  <si>
    <t>献血
目標
人数</t>
  </si>
  <si>
    <t>目標
達成率</t>
  </si>
  <si>
    <t>献血
人員</t>
  </si>
  <si>
    <t>16～19才</t>
  </si>
  <si>
    <t>男</t>
  </si>
  <si>
    <t>女</t>
  </si>
  <si>
    <t>20～29才</t>
  </si>
  <si>
    <t>30～39才</t>
  </si>
  <si>
    <t>40～49才</t>
  </si>
  <si>
    <t>献血量</t>
  </si>
  <si>
    <t>人</t>
  </si>
  <si>
    <t>％</t>
  </si>
  <si>
    <t>資料：県薬務課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</si>
  <si>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</si>
  <si>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</si>
  <si>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</si>
  <si>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</si>
  <si>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</si>
  <si>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</si>
  <si>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</si>
  <si>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</si>
  <si>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</si>
  <si>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</si>
  <si>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</si>
  <si>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l</t>
  </si>
  <si>
    <t>50～69才</t>
  </si>
  <si>
    <t>平成12年</t>
  </si>
  <si>
    <t>平成13年</t>
  </si>
  <si>
    <t>198 献血の状況 （平成13年）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</si>
</sst>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%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81" fontId="1" fillId="0" borderId="1" xfId="15" applyNumberFormat="1" applyFont="1" applyBorder="1" applyAlignment="1">
      <alignment vertical="center"/>
    </xf>
    <xf numFmtId="181" fontId="4" fillId="0" borderId="1" xfId="15" applyNumberFormat="1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375" style="1" bestFit="1" customWidth="1"/>
    <col min="5" max="5" width="6.75390625" style="1" bestFit="1" customWidth="1"/>
    <col min="6" max="6" width="8.375" style="1" bestFit="1" customWidth="1"/>
    <col min="7" max="8" width="6.375" style="1" bestFit="1" customWidth="1"/>
    <col min="9" max="11" width="7.375" style="1" bestFit="1" customWidth="1"/>
    <col min="12" max="12" width="6.375" style="1" bestFit="1" customWidth="1"/>
    <col min="13" max="13" width="7.375" style="1" bestFit="1" customWidth="1"/>
    <col min="14" max="16" width="6.375" style="1" bestFit="1" customWidth="1"/>
    <col min="17" max="17" width="9.75390625" style="1" bestFit="1" customWidth="1"/>
    <col min="18" max="16384" width="9.00390625" style="1" customWidth="1"/>
  </cols>
  <sheetData>
    <row r="1" spans="2:3" ht="14.25">
      <c r="B1" s="2" t="s">
        <v>29</v>
      </c>
      <c r="C1" s="2"/>
    </row>
    <row r="3" spans="2:17" ht="12" customHeight="1">
      <c r="B3" s="38" t="s">
        <v>0</v>
      </c>
      <c r="C3" s="39"/>
      <c r="D3" s="27" t="s">
        <v>1</v>
      </c>
      <c r="E3" s="4"/>
      <c r="F3" s="27" t="s">
        <v>3</v>
      </c>
      <c r="G3" s="5"/>
      <c r="H3" s="5"/>
      <c r="I3" s="5"/>
      <c r="J3" s="5"/>
      <c r="K3" s="5"/>
      <c r="L3" s="5"/>
      <c r="M3" s="5"/>
      <c r="N3" s="5"/>
      <c r="O3" s="6"/>
      <c r="P3" s="4"/>
      <c r="Q3" s="24" t="s">
        <v>10</v>
      </c>
    </row>
    <row r="4" spans="2:17" ht="12">
      <c r="B4" s="40"/>
      <c r="C4" s="41"/>
      <c r="D4" s="28"/>
      <c r="E4" s="30" t="s">
        <v>2</v>
      </c>
      <c r="F4" s="32"/>
      <c r="G4" s="22" t="s">
        <v>4</v>
      </c>
      <c r="H4" s="23"/>
      <c r="I4" s="22" t="s">
        <v>7</v>
      </c>
      <c r="J4" s="23"/>
      <c r="K4" s="22" t="s">
        <v>8</v>
      </c>
      <c r="L4" s="23"/>
      <c r="M4" s="22" t="s">
        <v>9</v>
      </c>
      <c r="N4" s="23"/>
      <c r="O4" s="22" t="s">
        <v>26</v>
      </c>
      <c r="P4" s="23"/>
      <c r="Q4" s="25"/>
    </row>
    <row r="5" spans="2:17" ht="12">
      <c r="B5" s="42"/>
      <c r="C5" s="43"/>
      <c r="D5" s="29"/>
      <c r="E5" s="31"/>
      <c r="F5" s="33"/>
      <c r="G5" s="3" t="s">
        <v>5</v>
      </c>
      <c r="H5" s="3" t="s">
        <v>6</v>
      </c>
      <c r="I5" s="3" t="s">
        <v>5</v>
      </c>
      <c r="J5" s="3" t="s">
        <v>6</v>
      </c>
      <c r="K5" s="3" t="s">
        <v>5</v>
      </c>
      <c r="L5" s="3" t="s">
        <v>6</v>
      </c>
      <c r="M5" s="3" t="s">
        <v>5</v>
      </c>
      <c r="N5" s="3" t="s">
        <v>6</v>
      </c>
      <c r="O5" s="3" t="s">
        <v>5</v>
      </c>
      <c r="P5" s="3" t="s">
        <v>6</v>
      </c>
      <c r="Q5" s="26"/>
    </row>
    <row r="6" spans="2:17" ht="12">
      <c r="B6" s="44"/>
      <c r="C6" s="45"/>
      <c r="D6" s="7" t="s">
        <v>11</v>
      </c>
      <c r="E6" s="7" t="s">
        <v>12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25</v>
      </c>
    </row>
    <row r="7" spans="2:17" ht="13.5" customHeight="1">
      <c r="B7" s="34" t="s">
        <v>27</v>
      </c>
      <c r="C7" s="35"/>
      <c r="D7" s="8">
        <v>101530</v>
      </c>
      <c r="E7" s="20">
        <v>0.9355165960799764</v>
      </c>
      <c r="F7" s="8">
        <v>94983</v>
      </c>
      <c r="G7" s="8">
        <v>5963</v>
      </c>
      <c r="H7" s="8">
        <v>7899</v>
      </c>
      <c r="I7" s="8">
        <v>14726</v>
      </c>
      <c r="J7" s="8">
        <v>12712</v>
      </c>
      <c r="K7" s="8">
        <v>16896</v>
      </c>
      <c r="L7" s="8">
        <v>7484</v>
      </c>
      <c r="M7" s="8">
        <v>12873</v>
      </c>
      <c r="N7" s="8">
        <v>4234</v>
      </c>
      <c r="O7" s="8">
        <v>8519</v>
      </c>
      <c r="P7" s="8">
        <v>3921</v>
      </c>
      <c r="Q7" s="10">
        <v>30576.1</v>
      </c>
    </row>
    <row r="8" spans="2:18" ht="12" customHeight="1">
      <c r="B8" s="36" t="s">
        <v>28</v>
      </c>
      <c r="C8" s="37"/>
      <c r="D8" s="9">
        <f>SUM(D10:D21)</f>
        <v>101187</v>
      </c>
      <c r="E8" s="21">
        <f>F8/D8</f>
        <v>0.9090989949301788</v>
      </c>
      <c r="F8" s="8">
        <f>SUM(F10:F21)</f>
        <v>91989</v>
      </c>
      <c r="G8" s="8">
        <f>SUM(G10:G21)</f>
        <v>5246</v>
      </c>
      <c r="H8" s="8">
        <f aca="true" t="shared" si="0" ref="H8:P8">SUM(H10:H21)</f>
        <v>6933</v>
      </c>
      <c r="I8" s="8">
        <f t="shared" si="0"/>
        <v>13682</v>
      </c>
      <c r="J8" s="8">
        <f t="shared" si="0"/>
        <v>11383</v>
      </c>
      <c r="K8" s="8">
        <f t="shared" si="0"/>
        <v>17122</v>
      </c>
      <c r="L8" s="8">
        <f t="shared" si="0"/>
        <v>7572</v>
      </c>
      <c r="M8" s="8">
        <f t="shared" si="0"/>
        <v>12758</v>
      </c>
      <c r="N8" s="8">
        <f t="shared" si="0"/>
        <v>4192</v>
      </c>
      <c r="O8" s="8">
        <f t="shared" si="0"/>
        <v>8878</v>
      </c>
      <c r="P8" s="8">
        <f t="shared" si="0"/>
        <v>4223</v>
      </c>
      <c r="Q8" s="11">
        <f>SUM(Q10:Q21)</f>
        <v>29731.7</v>
      </c>
      <c r="R8" s="19">
        <f>SUM(G8:P8)</f>
        <v>91989</v>
      </c>
    </row>
    <row r="9" spans="2:17" ht="12" customHeight="1">
      <c r="B9" s="17"/>
      <c r="C9" s="1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8" ht="12">
      <c r="B10" s="13"/>
      <c r="C10" s="14" t="s">
        <v>14</v>
      </c>
      <c r="D10" s="8">
        <v>8250</v>
      </c>
      <c r="E10" s="20">
        <f>F10/D10</f>
        <v>0.850909090909091</v>
      </c>
      <c r="F10" s="8">
        <v>7020</v>
      </c>
      <c r="G10" s="8">
        <v>472</v>
      </c>
      <c r="H10" s="8">
        <v>595</v>
      </c>
      <c r="I10" s="8">
        <v>1080</v>
      </c>
      <c r="J10" s="8">
        <v>941</v>
      </c>
      <c r="K10" s="8">
        <v>1312</v>
      </c>
      <c r="L10" s="8">
        <v>542</v>
      </c>
      <c r="M10" s="8">
        <v>935</v>
      </c>
      <c r="N10" s="8">
        <v>292</v>
      </c>
      <c r="O10" s="8">
        <v>571</v>
      </c>
      <c r="P10" s="8">
        <v>280</v>
      </c>
      <c r="Q10" s="10">
        <v>2280.8</v>
      </c>
      <c r="R10" s="19">
        <f>SUM(G10:P10)</f>
        <v>7020</v>
      </c>
    </row>
    <row r="11" spans="2:18" ht="12">
      <c r="B11" s="15"/>
      <c r="C11" s="16" t="s">
        <v>15</v>
      </c>
      <c r="D11" s="8">
        <v>8170</v>
      </c>
      <c r="E11" s="20">
        <f aca="true" t="shared" si="1" ref="E11:E21">F11/D11</f>
        <v>0.9159118727050184</v>
      </c>
      <c r="F11" s="8">
        <v>7483</v>
      </c>
      <c r="G11" s="8">
        <v>208</v>
      </c>
      <c r="H11" s="8">
        <v>309</v>
      </c>
      <c r="I11" s="8">
        <v>1197</v>
      </c>
      <c r="J11" s="8">
        <v>982</v>
      </c>
      <c r="K11" s="8">
        <v>1387</v>
      </c>
      <c r="L11" s="8">
        <v>665</v>
      </c>
      <c r="M11" s="8">
        <v>1116</v>
      </c>
      <c r="N11" s="8">
        <v>388</v>
      </c>
      <c r="O11" s="8">
        <v>807</v>
      </c>
      <c r="P11" s="8">
        <v>424</v>
      </c>
      <c r="Q11" s="10">
        <v>2482.6</v>
      </c>
      <c r="R11" s="19">
        <f>SUM(G11:P11)</f>
        <v>7483</v>
      </c>
    </row>
    <row r="12" spans="2:18" ht="12">
      <c r="B12" s="15"/>
      <c r="C12" s="16" t="s">
        <v>16</v>
      </c>
      <c r="D12" s="8">
        <v>8570</v>
      </c>
      <c r="E12" s="20">
        <f t="shared" si="1"/>
        <v>0.7980163360560093</v>
      </c>
      <c r="F12" s="8">
        <v>6839</v>
      </c>
      <c r="G12" s="8">
        <v>195</v>
      </c>
      <c r="H12" s="8">
        <v>564</v>
      </c>
      <c r="I12" s="8">
        <v>983</v>
      </c>
      <c r="J12" s="8">
        <v>857</v>
      </c>
      <c r="K12" s="8">
        <v>1241</v>
      </c>
      <c r="L12" s="8">
        <v>580</v>
      </c>
      <c r="M12" s="8">
        <v>993</v>
      </c>
      <c r="N12" s="8">
        <v>333</v>
      </c>
      <c r="O12" s="8">
        <v>736</v>
      </c>
      <c r="P12" s="8">
        <v>357</v>
      </c>
      <c r="Q12" s="10">
        <v>2191.2</v>
      </c>
      <c r="R12" s="19">
        <f>SUM(G12:P12)</f>
        <v>6839</v>
      </c>
    </row>
    <row r="13" spans="2:18" ht="12">
      <c r="B13" s="15"/>
      <c r="C13" s="16" t="s">
        <v>17</v>
      </c>
      <c r="D13" s="8">
        <v>8066</v>
      </c>
      <c r="E13" s="20">
        <f t="shared" si="1"/>
        <v>0.88160178527151</v>
      </c>
      <c r="F13" s="8">
        <v>7111</v>
      </c>
      <c r="G13" s="8">
        <v>481</v>
      </c>
      <c r="H13" s="8">
        <v>579</v>
      </c>
      <c r="I13" s="8">
        <v>1152</v>
      </c>
      <c r="J13" s="8">
        <v>1016</v>
      </c>
      <c r="K13" s="8">
        <v>1231</v>
      </c>
      <c r="L13" s="8">
        <v>533</v>
      </c>
      <c r="M13" s="8">
        <v>922</v>
      </c>
      <c r="N13" s="8">
        <v>288</v>
      </c>
      <c r="O13" s="8">
        <v>634</v>
      </c>
      <c r="P13" s="8">
        <v>275</v>
      </c>
      <c r="Q13" s="10">
        <v>2296.7</v>
      </c>
      <c r="R13" s="19">
        <f>SUM(G13:P13)</f>
        <v>7111</v>
      </c>
    </row>
    <row r="14" spans="2:18" ht="12">
      <c r="B14" s="15"/>
      <c r="C14" s="16" t="s">
        <v>18</v>
      </c>
      <c r="D14" s="8">
        <v>8471</v>
      </c>
      <c r="E14" s="20">
        <f t="shared" si="1"/>
        <v>0.8800613859048518</v>
      </c>
      <c r="F14" s="8">
        <v>7455</v>
      </c>
      <c r="G14" s="8">
        <v>198</v>
      </c>
      <c r="H14" s="8">
        <v>330</v>
      </c>
      <c r="I14" s="8">
        <v>1204</v>
      </c>
      <c r="J14" s="8">
        <v>931</v>
      </c>
      <c r="K14" s="8">
        <v>1675</v>
      </c>
      <c r="L14" s="8">
        <v>619</v>
      </c>
      <c r="M14" s="8">
        <v>1126</v>
      </c>
      <c r="N14" s="8">
        <v>319</v>
      </c>
      <c r="O14" s="8">
        <v>763</v>
      </c>
      <c r="P14" s="8">
        <v>290</v>
      </c>
      <c r="Q14" s="10">
        <v>2469.3</v>
      </c>
      <c r="R14" s="19">
        <f aca="true" t="shared" si="2" ref="R14:R21">SUM(G14:P14)</f>
        <v>7455</v>
      </c>
    </row>
    <row r="15" spans="2:18" ht="12">
      <c r="B15" s="15"/>
      <c r="C15" s="16" t="s">
        <v>19</v>
      </c>
      <c r="D15" s="8">
        <v>8470</v>
      </c>
      <c r="E15" s="20">
        <f t="shared" si="1"/>
        <v>0.9527744982290437</v>
      </c>
      <c r="F15" s="8">
        <v>8070</v>
      </c>
      <c r="G15" s="8">
        <v>396</v>
      </c>
      <c r="H15" s="8">
        <v>414</v>
      </c>
      <c r="I15" s="8">
        <v>1238</v>
      </c>
      <c r="J15" s="8">
        <v>949</v>
      </c>
      <c r="K15" s="8">
        <v>1599</v>
      </c>
      <c r="L15" s="8">
        <v>659</v>
      </c>
      <c r="M15" s="8">
        <v>1239</v>
      </c>
      <c r="N15" s="8">
        <v>360</v>
      </c>
      <c r="O15" s="8">
        <v>865</v>
      </c>
      <c r="P15" s="8">
        <v>351</v>
      </c>
      <c r="Q15" s="10">
        <v>2642.5</v>
      </c>
      <c r="R15" s="19">
        <f t="shared" si="2"/>
        <v>8070</v>
      </c>
    </row>
    <row r="16" spans="2:18" ht="12">
      <c r="B16" s="15"/>
      <c r="C16" s="16" t="s">
        <v>20</v>
      </c>
      <c r="D16" s="8">
        <v>8749</v>
      </c>
      <c r="E16" s="20">
        <f t="shared" si="1"/>
        <v>0.8914161618470683</v>
      </c>
      <c r="F16" s="8">
        <v>7799</v>
      </c>
      <c r="G16" s="8">
        <v>460</v>
      </c>
      <c r="H16" s="8">
        <v>594</v>
      </c>
      <c r="I16" s="8">
        <v>1257</v>
      </c>
      <c r="J16" s="8">
        <v>960</v>
      </c>
      <c r="K16" s="8">
        <v>1554</v>
      </c>
      <c r="L16" s="8">
        <v>612</v>
      </c>
      <c r="M16" s="8">
        <v>992</v>
      </c>
      <c r="N16" s="8">
        <v>338</v>
      </c>
      <c r="O16" s="8">
        <v>698</v>
      </c>
      <c r="P16" s="8">
        <v>334</v>
      </c>
      <c r="Q16" s="10">
        <v>2517.5</v>
      </c>
      <c r="R16" s="19">
        <f t="shared" si="2"/>
        <v>7799</v>
      </c>
    </row>
    <row r="17" spans="2:18" ht="12">
      <c r="B17" s="15"/>
      <c r="C17" s="16" t="s">
        <v>21</v>
      </c>
      <c r="D17" s="8">
        <v>8545</v>
      </c>
      <c r="E17" s="20">
        <f t="shared" si="1"/>
        <v>0.8903452311293154</v>
      </c>
      <c r="F17" s="8">
        <v>7608</v>
      </c>
      <c r="G17" s="8">
        <v>237</v>
      </c>
      <c r="H17" s="8">
        <v>314</v>
      </c>
      <c r="I17" s="8">
        <v>1167</v>
      </c>
      <c r="J17" s="8">
        <v>1032</v>
      </c>
      <c r="K17" s="8">
        <v>1535</v>
      </c>
      <c r="L17" s="8">
        <v>697</v>
      </c>
      <c r="M17" s="8">
        <v>1157</v>
      </c>
      <c r="N17" s="8">
        <v>367</v>
      </c>
      <c r="O17" s="8">
        <v>735</v>
      </c>
      <c r="P17" s="8">
        <v>367</v>
      </c>
      <c r="Q17" s="10">
        <v>2517.9</v>
      </c>
      <c r="R17" s="19">
        <f t="shared" si="2"/>
        <v>7608</v>
      </c>
    </row>
    <row r="18" spans="2:18" ht="12">
      <c r="B18" s="15"/>
      <c r="C18" s="16" t="s">
        <v>22</v>
      </c>
      <c r="D18" s="8">
        <v>8321</v>
      </c>
      <c r="E18" s="20">
        <f t="shared" si="1"/>
        <v>0.977646917437808</v>
      </c>
      <c r="F18" s="8">
        <v>8135</v>
      </c>
      <c r="G18" s="8">
        <v>774</v>
      </c>
      <c r="H18" s="8">
        <v>958</v>
      </c>
      <c r="I18" s="8">
        <v>1061</v>
      </c>
      <c r="J18" s="8">
        <v>909</v>
      </c>
      <c r="K18" s="8">
        <v>1275</v>
      </c>
      <c r="L18" s="8">
        <v>624</v>
      </c>
      <c r="M18" s="8">
        <v>1003</v>
      </c>
      <c r="N18" s="8">
        <v>382</v>
      </c>
      <c r="O18" s="8">
        <v>765</v>
      </c>
      <c r="P18" s="8">
        <v>384</v>
      </c>
      <c r="Q18" s="10">
        <v>2547.3</v>
      </c>
      <c r="R18" s="19">
        <f t="shared" si="2"/>
        <v>8135</v>
      </c>
    </row>
    <row r="19" spans="2:18" ht="12">
      <c r="B19" s="15"/>
      <c r="C19" s="16" t="s">
        <v>23</v>
      </c>
      <c r="D19" s="8">
        <v>8760</v>
      </c>
      <c r="E19" s="20">
        <f t="shared" si="1"/>
        <v>0.9757990867579909</v>
      </c>
      <c r="F19" s="8">
        <v>8548</v>
      </c>
      <c r="G19" s="8">
        <v>580</v>
      </c>
      <c r="H19" s="8">
        <v>938</v>
      </c>
      <c r="I19" s="8">
        <v>1150</v>
      </c>
      <c r="J19" s="8">
        <v>931</v>
      </c>
      <c r="K19" s="8">
        <v>1469</v>
      </c>
      <c r="L19" s="8">
        <v>737</v>
      </c>
      <c r="M19" s="8">
        <v>1063</v>
      </c>
      <c r="N19" s="8">
        <v>400</v>
      </c>
      <c r="O19" s="8">
        <v>857</v>
      </c>
      <c r="P19" s="8">
        <v>423</v>
      </c>
      <c r="Q19" s="10">
        <v>2701</v>
      </c>
      <c r="R19" s="19">
        <f t="shared" si="2"/>
        <v>8548</v>
      </c>
    </row>
    <row r="20" spans="2:18" ht="12">
      <c r="B20" s="15"/>
      <c r="C20" s="14">
        <v>11</v>
      </c>
      <c r="D20" s="8">
        <v>8455</v>
      </c>
      <c r="E20" s="20">
        <f t="shared" si="1"/>
        <v>0.9729154346540508</v>
      </c>
      <c r="F20" s="8">
        <v>8226</v>
      </c>
      <c r="G20" s="8">
        <v>795</v>
      </c>
      <c r="H20" s="8">
        <v>682</v>
      </c>
      <c r="I20" s="8">
        <v>1115</v>
      </c>
      <c r="J20" s="8">
        <v>988</v>
      </c>
      <c r="K20" s="8">
        <v>1446</v>
      </c>
      <c r="L20" s="8">
        <v>636</v>
      </c>
      <c r="M20" s="8">
        <v>1072</v>
      </c>
      <c r="N20" s="8">
        <v>349</v>
      </c>
      <c r="O20" s="8">
        <v>754</v>
      </c>
      <c r="P20" s="8">
        <v>389</v>
      </c>
      <c r="Q20" s="10">
        <v>2595.2</v>
      </c>
      <c r="R20" s="19">
        <f t="shared" si="2"/>
        <v>8226</v>
      </c>
    </row>
    <row r="21" spans="2:18" ht="12">
      <c r="B21" s="15"/>
      <c r="C21" s="16" t="s">
        <v>24</v>
      </c>
      <c r="D21" s="8">
        <v>8360</v>
      </c>
      <c r="E21" s="20">
        <f t="shared" si="1"/>
        <v>0.9204545454545454</v>
      </c>
      <c r="F21" s="8">
        <v>7695</v>
      </c>
      <c r="G21" s="8">
        <v>450</v>
      </c>
      <c r="H21" s="8">
        <v>656</v>
      </c>
      <c r="I21" s="8">
        <v>1078</v>
      </c>
      <c r="J21" s="8">
        <v>887</v>
      </c>
      <c r="K21" s="8">
        <v>1398</v>
      </c>
      <c r="L21" s="8">
        <v>668</v>
      </c>
      <c r="M21" s="8">
        <v>1140</v>
      </c>
      <c r="N21" s="8">
        <v>376</v>
      </c>
      <c r="O21" s="8">
        <v>693</v>
      </c>
      <c r="P21" s="8">
        <v>349</v>
      </c>
      <c r="Q21" s="10">
        <v>2489.7</v>
      </c>
      <c r="R21" s="19">
        <f t="shared" si="2"/>
        <v>7695</v>
      </c>
    </row>
    <row r="22" spans="6:16" ht="12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3" ht="12">
      <c r="B23" s="12" t="s">
        <v>13</v>
      </c>
      <c r="C23" s="12"/>
    </row>
  </sheetData>
  <mergeCells count="13">
    <mergeCell ref="B7:C7"/>
    <mergeCell ref="B8:C8"/>
    <mergeCell ref="B3:C5"/>
    <mergeCell ref="B6:C6"/>
    <mergeCell ref="O4:P4"/>
    <mergeCell ref="Q3:Q5"/>
    <mergeCell ref="D3:D5"/>
    <mergeCell ref="E4:E5"/>
    <mergeCell ref="F3:F5"/>
    <mergeCell ref="G4:H4"/>
    <mergeCell ref="I4:J4"/>
    <mergeCell ref="K4:L4"/>
    <mergeCell ref="M4:N4"/>
  </mergeCells>
  <printOptions/>
  <pageMargins left="0.75" right="0.75" top="1" bottom="1" header="0.512" footer="0.512"/>
  <pageSetup horizontalDpi="400" verticalDpi="400" orientation="landscape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2003-03-25T00:35:34Z</cp:lastPrinted>
  <dcterms:created xsi:type="dcterms:W3CDTF">1999-08-08T13:52:57Z</dcterms:created>
  <dcterms:modified xsi:type="dcterms:W3CDTF">2003-08-07T07:31:42Z</dcterms:modified>
  <cp:category/>
  <cp:version/>
  <cp:contentType/>
  <cp:contentStatus/>
</cp:coreProperties>
</file>