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00" windowHeight="6300" activeTab="0"/>
  </bookViews>
  <sheets>
    <sheet name="237.学校経費および財源" sheetId="1" r:id="rId1"/>
    <sheet name="学校経費および財源（続）" sheetId="2" r:id="rId2"/>
    <sheet name="学校経費および財源（続２）" sheetId="3" r:id="rId3"/>
    <sheet name="学校経費および財源（続3）" sheetId="4" r:id="rId4"/>
  </sheets>
  <definedNames/>
  <calcPr fullCalcOnLoad="1"/>
</workbook>
</file>

<file path=xl/sharedStrings.xml><?xml version="1.0" encoding="utf-8"?>
<sst xmlns="http://schemas.openxmlformats.org/spreadsheetml/2006/main" count="410" uniqueCount="36">
  <si>
    <t>237.学校経費および財源（公立）　（昭和31年度会計）</t>
  </si>
  <si>
    <t>（１）総額</t>
  </si>
  <si>
    <t>経費</t>
  </si>
  <si>
    <t>総額</t>
  </si>
  <si>
    <t>小学校費</t>
  </si>
  <si>
    <t>中学校費</t>
  </si>
  <si>
    <t>高等学校費</t>
  </si>
  <si>
    <t>定時制</t>
  </si>
  <si>
    <t>高等学校費</t>
  </si>
  <si>
    <t>特殊学校費</t>
  </si>
  <si>
    <t>幼稚園費</t>
  </si>
  <si>
    <t>各種学校費</t>
  </si>
  <si>
    <t>千円</t>
  </si>
  <si>
    <t>職員給</t>
  </si>
  <si>
    <t>諸手当</t>
  </si>
  <si>
    <t>旅費</t>
  </si>
  <si>
    <t>需要費その他</t>
  </si>
  <si>
    <t>営繕費</t>
  </si>
  <si>
    <t>―</t>
  </si>
  <si>
    <t>資料：県統計課</t>
  </si>
  <si>
    <t>財源</t>
  </si>
  <si>
    <t>国庫支出金</t>
  </si>
  <si>
    <t>都道府県支出金</t>
  </si>
  <si>
    <t>寄附金</t>
  </si>
  <si>
    <t>起債</t>
  </si>
  <si>
    <t>寄附・起債以外の支出金</t>
  </si>
  <si>
    <t>当該市町村</t>
  </si>
  <si>
    <t>又は組合負担</t>
  </si>
  <si>
    <t>授業料（再掲）</t>
  </si>
  <si>
    <t>都道府県以外の地方公共団体よりの支出金</t>
  </si>
  <si>
    <t>237.学校経費および財源（公立）　（昭和31年度会計）（続）</t>
  </si>
  <si>
    <t>（２）県負担</t>
  </si>
  <si>
    <t>（３）市負担</t>
  </si>
  <si>
    <t>237.学校経費および財源（公立）　（昭和31年度会計）（続２）</t>
  </si>
  <si>
    <t>237.学校経費および財源（公立）　（昭和31年度会計）（続３）</t>
  </si>
  <si>
    <t>（４）町村負担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</si>
</sst>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 horizontal="distributed"/>
    </xf>
    <xf numFmtId="0" fontId="0" fillId="2" borderId="2" xfId="0" applyFill="1" applyBorder="1" applyAlignment="1">
      <alignment horizontal="distributed"/>
    </xf>
    <xf numFmtId="0" fontId="0" fillId="0" borderId="3" xfId="0" applyBorder="1" applyAlignment="1">
      <alignment horizontal="right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38" fontId="3" fillId="0" borderId="3" xfId="16" applyFont="1" applyBorder="1" applyAlignment="1">
      <alignment/>
    </xf>
    <xf numFmtId="38" fontId="0" fillId="0" borderId="3" xfId="16" applyBorder="1" applyAlignment="1">
      <alignment/>
    </xf>
    <xf numFmtId="38" fontId="0" fillId="0" borderId="3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3" fillId="0" borderId="3" xfId="16" applyFont="1" applyBorder="1" applyAlignment="1">
      <alignment horizontal="right"/>
    </xf>
    <xf numFmtId="38" fontId="0" fillId="0" borderId="3" xfId="16" applyBorder="1" applyAlignment="1">
      <alignment horizontal="right"/>
    </xf>
    <xf numFmtId="0" fontId="4" fillId="0" borderId="0" xfId="0" applyFont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3" xfId="0" applyFill="1" applyBorder="1" applyAlignment="1">
      <alignment horizontal="distributed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 horizontal="distributed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" xfId="0" applyFill="1" applyBorder="1" applyAlignment="1">
      <alignment horizontal="distributed"/>
    </xf>
    <xf numFmtId="0" fontId="0" fillId="3" borderId="9" xfId="0" applyFill="1" applyBorder="1" applyAlignment="1">
      <alignment horizontal="distributed" vertical="center"/>
    </xf>
    <xf numFmtId="0" fontId="0" fillId="3" borderId="0" xfId="0" applyFill="1" applyBorder="1" applyAlignment="1">
      <alignment horizontal="distributed" vertical="center"/>
    </xf>
    <xf numFmtId="0" fontId="0" fillId="3" borderId="10" xfId="0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/>
    </xf>
    <xf numFmtId="38" fontId="0" fillId="0" borderId="3" xfId="16" applyFont="1" applyBorder="1" applyAlignment="1">
      <alignment/>
    </xf>
    <xf numFmtId="0" fontId="5" fillId="0" borderId="0" xfId="0" applyFont="1" applyAlignment="1">
      <alignment/>
    </xf>
    <xf numFmtId="0" fontId="0" fillId="2" borderId="1" xfId="0" applyFill="1" applyBorder="1" applyAlignment="1">
      <alignment horizontal="distributed" vertical="center"/>
    </xf>
    <xf numFmtId="0" fontId="0" fillId="2" borderId="2" xfId="0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/>
    </xf>
    <xf numFmtId="0" fontId="3" fillId="3" borderId="6" xfId="0" applyFont="1" applyFill="1" applyBorder="1" applyAlignment="1">
      <alignment horizontal="distributed"/>
    </xf>
    <xf numFmtId="0" fontId="3" fillId="3" borderId="5" xfId="0" applyFont="1" applyFill="1" applyBorder="1" applyAlignment="1">
      <alignment horizontal="distributed"/>
    </xf>
    <xf numFmtId="0" fontId="0" fillId="3" borderId="6" xfId="0" applyFill="1" applyBorder="1" applyAlignment="1">
      <alignment horizontal="distributed"/>
    </xf>
    <xf numFmtId="0" fontId="0" fillId="3" borderId="5" xfId="0" applyFill="1" applyBorder="1" applyAlignment="1">
      <alignment horizontal="distributed"/>
    </xf>
    <xf numFmtId="0" fontId="0" fillId="3" borderId="7" xfId="0" applyFill="1" applyBorder="1" applyAlignment="1">
      <alignment horizontal="distributed" vertical="center"/>
    </xf>
    <xf numFmtId="0" fontId="0" fillId="3" borderId="13" xfId="0" applyFill="1" applyBorder="1" applyAlignment="1">
      <alignment horizontal="distributed" vertical="center"/>
    </xf>
    <xf numFmtId="0" fontId="0" fillId="3" borderId="8" xfId="0" applyFill="1" applyBorder="1" applyAlignment="1">
      <alignment horizontal="distributed" vertical="center"/>
    </xf>
    <xf numFmtId="0" fontId="0" fillId="3" borderId="11" xfId="0" applyFill="1" applyBorder="1" applyAlignment="1">
      <alignment horizontal="distributed" vertical="center"/>
    </xf>
    <xf numFmtId="0" fontId="0" fillId="3" borderId="14" xfId="0" applyFill="1" applyBorder="1" applyAlignment="1">
      <alignment horizontal="distributed" vertical="center"/>
    </xf>
    <xf numFmtId="0" fontId="0" fillId="3" borderId="12" xfId="0" applyFill="1" applyBorder="1" applyAlignment="1">
      <alignment horizontal="distributed" vertical="center"/>
    </xf>
    <xf numFmtId="0" fontId="3" fillId="3" borderId="7" xfId="0" applyFont="1" applyFill="1" applyBorder="1" applyAlignment="1">
      <alignment horizontal="distributed"/>
    </xf>
    <xf numFmtId="0" fontId="3" fillId="3" borderId="13" xfId="0" applyFont="1" applyFill="1" applyBorder="1" applyAlignment="1">
      <alignment horizontal="distributed"/>
    </xf>
    <xf numFmtId="0" fontId="3" fillId="3" borderId="8" xfId="0" applyFont="1" applyFill="1" applyBorder="1" applyAlignment="1">
      <alignment horizontal="distributed"/>
    </xf>
    <xf numFmtId="0" fontId="0" fillId="3" borderId="6" xfId="0" applyFont="1" applyFill="1" applyBorder="1" applyAlignment="1">
      <alignment horizontal="distributed"/>
    </xf>
    <xf numFmtId="0" fontId="0" fillId="3" borderId="5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4.00390625" style="0" customWidth="1"/>
    <col min="3" max="3" width="12.375" style="0" customWidth="1"/>
    <col min="4" max="4" width="13.75390625" style="0" customWidth="1"/>
    <col min="5" max="5" width="13.125" style="0" customWidth="1"/>
    <col min="6" max="6" width="12.625" style="0" bestFit="1" customWidth="1"/>
    <col min="7" max="7" width="13.00390625" style="0" customWidth="1"/>
    <col min="8" max="8" width="13.375" style="0" customWidth="1"/>
    <col min="9" max="9" width="12.75390625" style="0" customWidth="1"/>
    <col min="10" max="10" width="11.125" style="0" bestFit="1" customWidth="1"/>
    <col min="12" max="12" width="11.125" style="0" bestFit="1" customWidth="1"/>
  </cols>
  <sheetData>
    <row r="1" spans="2:3" ht="14.25">
      <c r="B1" s="1" t="s">
        <v>0</v>
      </c>
      <c r="C1" s="1"/>
    </row>
    <row r="2" ht="12" customHeight="1">
      <c r="B2" s="28" t="s">
        <v>1</v>
      </c>
    </row>
    <row r="3" spans="2:12" ht="12" customHeight="1">
      <c r="B3" s="36" t="s">
        <v>2</v>
      </c>
      <c r="C3" s="37"/>
      <c r="D3" s="38"/>
      <c r="E3" s="29" t="s">
        <v>3</v>
      </c>
      <c r="F3" s="29" t="s">
        <v>4</v>
      </c>
      <c r="G3" s="29" t="s">
        <v>5</v>
      </c>
      <c r="H3" s="29" t="s">
        <v>6</v>
      </c>
      <c r="I3" s="2" t="s">
        <v>7</v>
      </c>
      <c r="J3" s="29" t="s">
        <v>9</v>
      </c>
      <c r="K3" s="29" t="s">
        <v>10</v>
      </c>
      <c r="L3" s="29" t="s">
        <v>11</v>
      </c>
    </row>
    <row r="4" spans="2:12" ht="12" customHeight="1">
      <c r="B4" s="39"/>
      <c r="C4" s="40"/>
      <c r="D4" s="41"/>
      <c r="E4" s="30"/>
      <c r="F4" s="30"/>
      <c r="G4" s="30"/>
      <c r="H4" s="30"/>
      <c r="I4" s="3" t="s">
        <v>8</v>
      </c>
      <c r="J4" s="30"/>
      <c r="K4" s="30"/>
      <c r="L4" s="30"/>
    </row>
    <row r="5" spans="2:12" ht="12" customHeight="1">
      <c r="B5" s="5"/>
      <c r="C5" s="14"/>
      <c r="D5" s="6"/>
      <c r="E5" s="4" t="s">
        <v>12</v>
      </c>
      <c r="F5" s="4" t="s">
        <v>12</v>
      </c>
      <c r="G5" s="4" t="s">
        <v>12</v>
      </c>
      <c r="H5" s="4" t="s">
        <v>12</v>
      </c>
      <c r="I5" s="4" t="s">
        <v>12</v>
      </c>
      <c r="J5" s="4" t="s">
        <v>12</v>
      </c>
      <c r="K5" s="4" t="s">
        <v>12</v>
      </c>
      <c r="L5" s="4" t="s">
        <v>12</v>
      </c>
    </row>
    <row r="6" spans="2:12" ht="12" customHeight="1">
      <c r="B6" s="31" t="s">
        <v>3</v>
      </c>
      <c r="C6" s="32"/>
      <c r="D6" s="33"/>
      <c r="E6" s="7">
        <f>SUM(F6:L6)</f>
        <v>5127603</v>
      </c>
      <c r="F6" s="7">
        <f aca="true" t="shared" si="0" ref="F6:K6">SUM(F7:F11)</f>
        <v>2285808</v>
      </c>
      <c r="G6" s="7">
        <f t="shared" si="0"/>
        <v>1754302</v>
      </c>
      <c r="H6" s="7">
        <f t="shared" si="0"/>
        <v>820571</v>
      </c>
      <c r="I6" s="7">
        <f t="shared" si="0"/>
        <v>190482</v>
      </c>
      <c r="J6" s="7">
        <f t="shared" si="0"/>
        <v>35644</v>
      </c>
      <c r="K6" s="7">
        <f t="shared" si="0"/>
        <v>40796</v>
      </c>
      <c r="L6" s="11" t="s">
        <v>18</v>
      </c>
    </row>
    <row r="7" spans="2:12" ht="12" customHeight="1">
      <c r="B7" s="5"/>
      <c r="C7" s="34" t="s">
        <v>13</v>
      </c>
      <c r="D7" s="35"/>
      <c r="E7" s="8">
        <v>2867103</v>
      </c>
      <c r="F7" s="8">
        <v>1350343</v>
      </c>
      <c r="G7" s="8">
        <v>918148</v>
      </c>
      <c r="H7" s="8">
        <v>448201</v>
      </c>
      <c r="I7" s="8">
        <v>109437</v>
      </c>
      <c r="J7" s="8">
        <v>23250</v>
      </c>
      <c r="K7" s="8">
        <v>17725</v>
      </c>
      <c r="L7" s="12" t="s">
        <v>18</v>
      </c>
    </row>
    <row r="8" spans="2:12" ht="12" customHeight="1">
      <c r="B8" s="5"/>
      <c r="C8" s="34" t="s">
        <v>14</v>
      </c>
      <c r="D8" s="35"/>
      <c r="E8" s="8">
        <f>SUM(F8:L8)</f>
        <v>967345</v>
      </c>
      <c r="F8" s="8">
        <v>428109</v>
      </c>
      <c r="G8" s="8">
        <v>296816</v>
      </c>
      <c r="H8" s="8">
        <v>172158</v>
      </c>
      <c r="I8" s="8">
        <v>54282</v>
      </c>
      <c r="J8" s="8">
        <v>10029</v>
      </c>
      <c r="K8" s="8">
        <v>5951</v>
      </c>
      <c r="L8" s="12" t="s">
        <v>18</v>
      </c>
    </row>
    <row r="9" spans="2:12" ht="12" customHeight="1">
      <c r="B9" s="5"/>
      <c r="C9" s="34" t="s">
        <v>15</v>
      </c>
      <c r="D9" s="35"/>
      <c r="E9" s="8">
        <f>SUM(F9:L9)</f>
        <v>49131</v>
      </c>
      <c r="F9" s="8">
        <v>23816</v>
      </c>
      <c r="G9" s="8">
        <v>15233</v>
      </c>
      <c r="H9" s="8">
        <v>6669</v>
      </c>
      <c r="I9" s="8">
        <v>2601</v>
      </c>
      <c r="J9" s="8">
        <v>480</v>
      </c>
      <c r="K9" s="8">
        <v>332</v>
      </c>
      <c r="L9" s="12" t="s">
        <v>18</v>
      </c>
    </row>
    <row r="10" spans="2:12" ht="12" customHeight="1">
      <c r="B10" s="5"/>
      <c r="C10" s="34" t="s">
        <v>16</v>
      </c>
      <c r="D10" s="35"/>
      <c r="E10" s="8">
        <v>589246</v>
      </c>
      <c r="F10" s="8">
        <v>288088</v>
      </c>
      <c r="G10" s="8">
        <v>192884</v>
      </c>
      <c r="H10" s="8">
        <v>76648</v>
      </c>
      <c r="I10" s="8">
        <v>22208</v>
      </c>
      <c r="J10" s="8">
        <v>1885</v>
      </c>
      <c r="K10" s="8">
        <v>7532</v>
      </c>
      <c r="L10" s="12" t="s">
        <v>18</v>
      </c>
    </row>
    <row r="11" spans="2:12" ht="12" customHeight="1">
      <c r="B11" s="5"/>
      <c r="C11" s="34" t="s">
        <v>17</v>
      </c>
      <c r="D11" s="35"/>
      <c r="E11" s="8">
        <f>SUM(F11:L11)</f>
        <v>654778</v>
      </c>
      <c r="F11" s="8">
        <v>195452</v>
      </c>
      <c r="G11" s="8">
        <v>331221</v>
      </c>
      <c r="H11" s="8">
        <v>116895</v>
      </c>
      <c r="I11" s="8">
        <v>1954</v>
      </c>
      <c r="J11" s="10" t="s">
        <v>18</v>
      </c>
      <c r="K11" s="8">
        <v>9256</v>
      </c>
      <c r="L11" s="12" t="s">
        <v>18</v>
      </c>
    </row>
    <row r="12" spans="2:12" ht="12" customHeight="1">
      <c r="B12" s="36" t="s">
        <v>20</v>
      </c>
      <c r="C12" s="37"/>
      <c r="D12" s="38"/>
      <c r="E12" s="29" t="s">
        <v>3</v>
      </c>
      <c r="F12" s="29" t="s">
        <v>4</v>
      </c>
      <c r="G12" s="29" t="s">
        <v>5</v>
      </c>
      <c r="H12" s="29" t="s">
        <v>6</v>
      </c>
      <c r="I12" s="2" t="s">
        <v>7</v>
      </c>
      <c r="J12" s="29" t="s">
        <v>9</v>
      </c>
      <c r="K12" s="29" t="s">
        <v>10</v>
      </c>
      <c r="L12" s="29" t="s">
        <v>11</v>
      </c>
    </row>
    <row r="13" spans="2:12" ht="12" customHeight="1">
      <c r="B13" s="39"/>
      <c r="C13" s="40"/>
      <c r="D13" s="41"/>
      <c r="E13" s="30"/>
      <c r="F13" s="30"/>
      <c r="G13" s="30"/>
      <c r="H13" s="30"/>
      <c r="I13" s="3" t="s">
        <v>8</v>
      </c>
      <c r="J13" s="30"/>
      <c r="K13" s="30"/>
      <c r="L13" s="30"/>
    </row>
    <row r="14" spans="2:12" ht="12" customHeight="1">
      <c r="B14" s="23"/>
      <c r="C14" s="24"/>
      <c r="D14" s="25"/>
      <c r="E14" s="4" t="s">
        <v>12</v>
      </c>
      <c r="F14" s="4" t="s">
        <v>12</v>
      </c>
      <c r="G14" s="4" t="s">
        <v>12</v>
      </c>
      <c r="H14" s="4" t="s">
        <v>12</v>
      </c>
      <c r="I14" s="4" t="s">
        <v>12</v>
      </c>
      <c r="J14" s="4" t="s">
        <v>12</v>
      </c>
      <c r="K14" s="4" t="s">
        <v>12</v>
      </c>
      <c r="L14" s="4" t="s">
        <v>12</v>
      </c>
    </row>
    <row r="15" spans="2:12" ht="12" customHeight="1">
      <c r="B15" s="42" t="s">
        <v>3</v>
      </c>
      <c r="C15" s="43"/>
      <c r="D15" s="44"/>
      <c r="E15" s="7">
        <f>SUM(F15:L15)</f>
        <v>5791179</v>
      </c>
      <c r="F15" s="7">
        <f aca="true" t="shared" si="1" ref="F15:K15">SUM(F16:F18,F19)</f>
        <v>2949384</v>
      </c>
      <c r="G15" s="7">
        <f t="shared" si="1"/>
        <v>1754302</v>
      </c>
      <c r="H15" s="7">
        <f t="shared" si="1"/>
        <v>820571</v>
      </c>
      <c r="I15" s="7">
        <f t="shared" si="1"/>
        <v>190482</v>
      </c>
      <c r="J15" s="7">
        <f t="shared" si="1"/>
        <v>35644</v>
      </c>
      <c r="K15" s="7">
        <f t="shared" si="1"/>
        <v>40796</v>
      </c>
      <c r="L15" s="11" t="s">
        <v>18</v>
      </c>
    </row>
    <row r="16" spans="2:12" ht="12" customHeight="1">
      <c r="B16" s="5"/>
      <c r="C16" s="34" t="s">
        <v>21</v>
      </c>
      <c r="D16" s="35"/>
      <c r="E16" s="8">
        <f aca="true" t="shared" si="2" ref="E16:E23">SUM(F16:L16)</f>
        <v>2192177</v>
      </c>
      <c r="F16" s="8">
        <v>1528676</v>
      </c>
      <c r="G16" s="8">
        <v>638181</v>
      </c>
      <c r="H16" s="8">
        <v>13503</v>
      </c>
      <c r="I16" s="8">
        <v>1229</v>
      </c>
      <c r="J16" s="8">
        <v>10188</v>
      </c>
      <c r="K16" s="8">
        <v>400</v>
      </c>
      <c r="L16" s="12" t="s">
        <v>18</v>
      </c>
    </row>
    <row r="17" spans="2:12" ht="12" customHeight="1">
      <c r="B17" s="5"/>
      <c r="C17" s="34" t="s">
        <v>22</v>
      </c>
      <c r="D17" s="35"/>
      <c r="E17" s="8">
        <f t="shared" si="2"/>
        <v>1149</v>
      </c>
      <c r="F17" s="8">
        <v>1074</v>
      </c>
      <c r="G17" s="8">
        <v>75</v>
      </c>
      <c r="H17" s="10" t="s">
        <v>18</v>
      </c>
      <c r="I17" s="12" t="s">
        <v>18</v>
      </c>
      <c r="J17" s="12" t="s">
        <v>18</v>
      </c>
      <c r="K17" s="12" t="s">
        <v>18</v>
      </c>
      <c r="L17" s="12" t="s">
        <v>18</v>
      </c>
    </row>
    <row r="18" spans="2:12" ht="12" customHeight="1">
      <c r="B18" s="5"/>
      <c r="C18" s="34" t="s">
        <v>29</v>
      </c>
      <c r="D18" s="35"/>
      <c r="E18" s="12" t="s">
        <v>18</v>
      </c>
      <c r="F18" s="12" t="s">
        <v>18</v>
      </c>
      <c r="G18" s="12" t="s">
        <v>18</v>
      </c>
      <c r="H18" s="12" t="s">
        <v>18</v>
      </c>
      <c r="I18" s="12" t="s">
        <v>18</v>
      </c>
      <c r="J18" s="12" t="s">
        <v>18</v>
      </c>
      <c r="K18" s="12" t="s">
        <v>18</v>
      </c>
      <c r="L18" s="12" t="s">
        <v>18</v>
      </c>
    </row>
    <row r="19" spans="2:12" ht="12" customHeight="1">
      <c r="B19" s="15"/>
      <c r="C19" s="16"/>
      <c r="D19" s="26" t="s">
        <v>3</v>
      </c>
      <c r="E19" s="7">
        <f t="shared" si="2"/>
        <v>3597853</v>
      </c>
      <c r="F19" s="7">
        <f aca="true" t="shared" si="3" ref="F19:K19">SUM(F20:F22)</f>
        <v>1419634</v>
      </c>
      <c r="G19" s="7">
        <f t="shared" si="3"/>
        <v>1116046</v>
      </c>
      <c r="H19" s="7">
        <f t="shared" si="3"/>
        <v>807068</v>
      </c>
      <c r="I19" s="7">
        <f t="shared" si="3"/>
        <v>189253</v>
      </c>
      <c r="J19" s="7">
        <f t="shared" si="3"/>
        <v>25456</v>
      </c>
      <c r="K19" s="7">
        <f t="shared" si="3"/>
        <v>40396</v>
      </c>
      <c r="L19" s="11" t="s">
        <v>18</v>
      </c>
    </row>
    <row r="20" spans="2:12" ht="12" customHeight="1">
      <c r="B20" s="18"/>
      <c r="C20" s="19" t="s">
        <v>26</v>
      </c>
      <c r="D20" s="17" t="s">
        <v>23</v>
      </c>
      <c r="E20" s="8">
        <f t="shared" si="2"/>
        <v>110682</v>
      </c>
      <c r="F20" s="8">
        <v>20600</v>
      </c>
      <c r="G20" s="8">
        <v>11887</v>
      </c>
      <c r="H20" s="8">
        <v>77146</v>
      </c>
      <c r="I20" s="8">
        <v>449</v>
      </c>
      <c r="J20" s="12" t="s">
        <v>18</v>
      </c>
      <c r="K20" s="8">
        <v>600</v>
      </c>
      <c r="L20" s="12" t="s">
        <v>18</v>
      </c>
    </row>
    <row r="21" spans="2:12" ht="12" customHeight="1">
      <c r="B21" s="18"/>
      <c r="C21" s="19" t="s">
        <v>27</v>
      </c>
      <c r="D21" s="17" t="s">
        <v>24</v>
      </c>
      <c r="E21" s="8">
        <f t="shared" si="2"/>
        <v>86213</v>
      </c>
      <c r="F21" s="8">
        <v>37580</v>
      </c>
      <c r="G21" s="8">
        <v>30633</v>
      </c>
      <c r="H21" s="8">
        <v>18000</v>
      </c>
      <c r="I21" s="12" t="s">
        <v>18</v>
      </c>
      <c r="J21" s="12" t="s">
        <v>18</v>
      </c>
      <c r="K21" s="12" t="s">
        <v>18</v>
      </c>
      <c r="L21" s="12" t="s">
        <v>18</v>
      </c>
    </row>
    <row r="22" spans="2:12" ht="12" customHeight="1">
      <c r="B22" s="20"/>
      <c r="C22" s="21"/>
      <c r="D22" s="22" t="s">
        <v>25</v>
      </c>
      <c r="E22" s="8">
        <f t="shared" si="2"/>
        <v>3400958</v>
      </c>
      <c r="F22" s="8">
        <v>1361454</v>
      </c>
      <c r="G22" s="8">
        <v>1073526</v>
      </c>
      <c r="H22" s="8">
        <v>711922</v>
      </c>
      <c r="I22" s="8">
        <v>188804</v>
      </c>
      <c r="J22" s="8">
        <v>25456</v>
      </c>
      <c r="K22" s="8">
        <v>39796</v>
      </c>
      <c r="L22" s="12" t="s">
        <v>18</v>
      </c>
    </row>
    <row r="23" spans="2:12" ht="12" customHeight="1">
      <c r="B23" s="5"/>
      <c r="C23" s="45" t="s">
        <v>28</v>
      </c>
      <c r="D23" s="46"/>
      <c r="E23" s="8">
        <f t="shared" si="2"/>
        <v>258158</v>
      </c>
      <c r="F23" s="12" t="s">
        <v>18</v>
      </c>
      <c r="G23" s="12" t="s">
        <v>18</v>
      </c>
      <c r="H23" s="8">
        <v>256745</v>
      </c>
      <c r="I23" s="8">
        <v>1413</v>
      </c>
      <c r="J23" s="12" t="s">
        <v>18</v>
      </c>
      <c r="K23" s="12" t="s">
        <v>18</v>
      </c>
      <c r="L23" s="12" t="s">
        <v>18</v>
      </c>
    </row>
    <row r="24" ht="12" customHeight="1"/>
    <row r="25" ht="12" customHeight="1">
      <c r="B25" s="13" t="s">
        <v>19</v>
      </c>
    </row>
  </sheetData>
  <mergeCells count="27">
    <mergeCell ref="C23:D23"/>
    <mergeCell ref="C16:D16"/>
    <mergeCell ref="C17:D17"/>
    <mergeCell ref="C18:D18"/>
    <mergeCell ref="J12:J13"/>
    <mergeCell ref="K12:K13"/>
    <mergeCell ref="L12:L13"/>
    <mergeCell ref="B15:D15"/>
    <mergeCell ref="E12:E13"/>
    <mergeCell ref="F12:F13"/>
    <mergeCell ref="G12:G13"/>
    <mergeCell ref="H12:H13"/>
    <mergeCell ref="C9:D9"/>
    <mergeCell ref="C10:D10"/>
    <mergeCell ref="C11:D11"/>
    <mergeCell ref="B12:D13"/>
    <mergeCell ref="C8:D8"/>
    <mergeCell ref="G3:G4"/>
    <mergeCell ref="H3:H4"/>
    <mergeCell ref="J3:J4"/>
    <mergeCell ref="B3:D4"/>
    <mergeCell ref="E3:E4"/>
    <mergeCell ref="F3:F4"/>
    <mergeCell ref="L3:L4"/>
    <mergeCell ref="B6:D6"/>
    <mergeCell ref="C7:D7"/>
    <mergeCell ref="K3:K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5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4.00390625" style="0" customWidth="1"/>
    <col min="3" max="3" width="12.375" style="0" customWidth="1"/>
    <col min="4" max="4" width="14.00390625" style="0" customWidth="1"/>
    <col min="5" max="5" width="13.125" style="0" customWidth="1"/>
    <col min="6" max="6" width="12.625" style="0" bestFit="1" customWidth="1"/>
    <col min="7" max="7" width="13.00390625" style="0" customWidth="1"/>
    <col min="8" max="8" width="13.375" style="0" customWidth="1"/>
    <col min="9" max="9" width="12.75390625" style="0" customWidth="1"/>
    <col min="10" max="10" width="11.125" style="0" bestFit="1" customWidth="1"/>
    <col min="12" max="12" width="11.125" style="0" bestFit="1" customWidth="1"/>
  </cols>
  <sheetData>
    <row r="1" spans="2:3" ht="14.25">
      <c r="B1" s="1" t="s">
        <v>30</v>
      </c>
      <c r="C1" s="1"/>
    </row>
    <row r="2" ht="12" customHeight="1">
      <c r="B2" s="28" t="s">
        <v>31</v>
      </c>
    </row>
    <row r="3" spans="2:12" ht="12" customHeight="1">
      <c r="B3" s="36" t="s">
        <v>2</v>
      </c>
      <c r="C3" s="37"/>
      <c r="D3" s="38"/>
      <c r="E3" s="29" t="s">
        <v>3</v>
      </c>
      <c r="F3" s="29" t="s">
        <v>4</v>
      </c>
      <c r="G3" s="29" t="s">
        <v>5</v>
      </c>
      <c r="H3" s="29" t="s">
        <v>6</v>
      </c>
      <c r="I3" s="2" t="s">
        <v>7</v>
      </c>
      <c r="J3" s="29" t="s">
        <v>9</v>
      </c>
      <c r="K3" s="29" t="s">
        <v>10</v>
      </c>
      <c r="L3" s="29" t="s">
        <v>11</v>
      </c>
    </row>
    <row r="4" spans="2:12" ht="12" customHeight="1">
      <c r="B4" s="39"/>
      <c r="C4" s="40"/>
      <c r="D4" s="41"/>
      <c r="E4" s="30"/>
      <c r="F4" s="30"/>
      <c r="G4" s="30"/>
      <c r="H4" s="30"/>
      <c r="I4" s="3" t="s">
        <v>8</v>
      </c>
      <c r="J4" s="30"/>
      <c r="K4" s="30"/>
      <c r="L4" s="30"/>
    </row>
    <row r="5" spans="2:12" ht="12" customHeight="1">
      <c r="B5" s="5"/>
      <c r="C5" s="14"/>
      <c r="D5" s="6"/>
      <c r="E5" s="4" t="s">
        <v>12</v>
      </c>
      <c r="F5" s="4" t="s">
        <v>12</v>
      </c>
      <c r="G5" s="4" t="s">
        <v>12</v>
      </c>
      <c r="H5" s="4" t="s">
        <v>12</v>
      </c>
      <c r="I5" s="4" t="s">
        <v>12</v>
      </c>
      <c r="J5" s="4" t="s">
        <v>12</v>
      </c>
      <c r="K5" s="4" t="s">
        <v>12</v>
      </c>
      <c r="L5" s="4" t="s">
        <v>12</v>
      </c>
    </row>
    <row r="6" spans="2:12" ht="12" customHeight="1">
      <c r="B6" s="31" t="s">
        <v>3</v>
      </c>
      <c r="C6" s="32"/>
      <c r="D6" s="33"/>
      <c r="E6" s="7">
        <f aca="true" t="shared" si="0" ref="E6:E11">SUM(F6:L6)</f>
        <v>3824854</v>
      </c>
      <c r="F6" s="7">
        <f>SUM(F7:F11)</f>
        <v>1710530</v>
      </c>
      <c r="G6" s="7">
        <v>1181639</v>
      </c>
      <c r="H6" s="7">
        <f>SUM(H7:H11)</f>
        <v>722240</v>
      </c>
      <c r="I6" s="7">
        <f>SUM(I7:I11)</f>
        <v>174801</v>
      </c>
      <c r="J6" s="7">
        <f>SUM(J7:J11)</f>
        <v>35644</v>
      </c>
      <c r="K6" s="11" t="s">
        <v>18</v>
      </c>
      <c r="L6" s="11" t="s">
        <v>18</v>
      </c>
    </row>
    <row r="7" spans="2:12" ht="12" customHeight="1">
      <c r="B7" s="5"/>
      <c r="C7" s="34" t="s">
        <v>13</v>
      </c>
      <c r="D7" s="35"/>
      <c r="E7" s="8">
        <f t="shared" si="0"/>
        <v>2722119</v>
      </c>
      <c r="F7" s="8">
        <v>1290521</v>
      </c>
      <c r="G7" s="8">
        <v>885544</v>
      </c>
      <c r="H7" s="8">
        <v>414508</v>
      </c>
      <c r="I7" s="8">
        <v>108296</v>
      </c>
      <c r="J7" s="8">
        <v>23250</v>
      </c>
      <c r="K7" s="12" t="s">
        <v>18</v>
      </c>
      <c r="L7" s="12" t="s">
        <v>18</v>
      </c>
    </row>
    <row r="8" spans="2:12" ht="12" customHeight="1">
      <c r="B8" s="5"/>
      <c r="C8" s="34" t="s">
        <v>14</v>
      </c>
      <c r="D8" s="35"/>
      <c r="E8" s="8">
        <f t="shared" si="0"/>
        <v>898854</v>
      </c>
      <c r="F8" s="8">
        <v>395305</v>
      </c>
      <c r="G8" s="8">
        <v>280299</v>
      </c>
      <c r="H8" s="8">
        <v>160522</v>
      </c>
      <c r="I8" s="8">
        <v>52699</v>
      </c>
      <c r="J8" s="8">
        <v>10029</v>
      </c>
      <c r="K8" s="12" t="s">
        <v>18</v>
      </c>
      <c r="L8" s="12" t="s">
        <v>18</v>
      </c>
    </row>
    <row r="9" spans="2:12" ht="12" customHeight="1">
      <c r="B9" s="5"/>
      <c r="C9" s="34" t="s">
        <v>15</v>
      </c>
      <c r="D9" s="35"/>
      <c r="E9" s="8">
        <f t="shared" si="0"/>
        <v>45011</v>
      </c>
      <c r="F9" s="8">
        <v>22813</v>
      </c>
      <c r="G9" s="8">
        <v>13993</v>
      </c>
      <c r="H9" s="8">
        <v>5889</v>
      </c>
      <c r="I9" s="8">
        <v>1836</v>
      </c>
      <c r="J9" s="8">
        <v>480</v>
      </c>
      <c r="K9" s="12" t="s">
        <v>18</v>
      </c>
      <c r="L9" s="12" t="s">
        <v>18</v>
      </c>
    </row>
    <row r="10" spans="2:12" ht="12" customHeight="1">
      <c r="B10" s="5"/>
      <c r="C10" s="34" t="s">
        <v>16</v>
      </c>
      <c r="D10" s="35"/>
      <c r="E10" s="8">
        <f t="shared" si="0"/>
        <v>82514</v>
      </c>
      <c r="F10" s="12" t="s">
        <v>18</v>
      </c>
      <c r="G10" s="12" t="s">
        <v>18</v>
      </c>
      <c r="H10" s="8">
        <v>68659</v>
      </c>
      <c r="I10" s="8">
        <v>11970</v>
      </c>
      <c r="J10" s="8">
        <v>1885</v>
      </c>
      <c r="K10" s="12" t="s">
        <v>18</v>
      </c>
      <c r="L10" s="12" t="s">
        <v>18</v>
      </c>
    </row>
    <row r="11" spans="2:12" ht="12" customHeight="1">
      <c r="B11" s="5"/>
      <c r="C11" s="34" t="s">
        <v>17</v>
      </c>
      <c r="D11" s="35"/>
      <c r="E11" s="8">
        <f t="shared" si="0"/>
        <v>76346</v>
      </c>
      <c r="F11" s="8">
        <v>1891</v>
      </c>
      <c r="G11" s="8">
        <v>1793</v>
      </c>
      <c r="H11" s="8">
        <v>72662</v>
      </c>
      <c r="I11" s="12" t="s">
        <v>18</v>
      </c>
      <c r="J11" s="10" t="s">
        <v>18</v>
      </c>
      <c r="K11" s="12" t="s">
        <v>18</v>
      </c>
      <c r="L11" s="12" t="s">
        <v>18</v>
      </c>
    </row>
    <row r="12" spans="2:12" ht="12" customHeight="1">
      <c r="B12" s="36" t="s">
        <v>20</v>
      </c>
      <c r="C12" s="37"/>
      <c r="D12" s="38"/>
      <c r="E12" s="29" t="s">
        <v>3</v>
      </c>
      <c r="F12" s="29" t="s">
        <v>4</v>
      </c>
      <c r="G12" s="29" t="s">
        <v>5</v>
      </c>
      <c r="H12" s="29" t="s">
        <v>6</v>
      </c>
      <c r="I12" s="2" t="s">
        <v>7</v>
      </c>
      <c r="J12" s="29" t="s">
        <v>9</v>
      </c>
      <c r="K12" s="29" t="s">
        <v>10</v>
      </c>
      <c r="L12" s="29" t="s">
        <v>11</v>
      </c>
    </row>
    <row r="13" spans="2:12" ht="12" customHeight="1">
      <c r="B13" s="39"/>
      <c r="C13" s="40"/>
      <c r="D13" s="41"/>
      <c r="E13" s="30"/>
      <c r="F13" s="30"/>
      <c r="G13" s="30"/>
      <c r="H13" s="30"/>
      <c r="I13" s="3" t="s">
        <v>8</v>
      </c>
      <c r="J13" s="30"/>
      <c r="K13" s="30"/>
      <c r="L13" s="30"/>
    </row>
    <row r="14" spans="2:12" ht="12" customHeight="1">
      <c r="B14" s="23"/>
      <c r="C14" s="24"/>
      <c r="D14" s="25"/>
      <c r="E14" s="4" t="s">
        <v>12</v>
      </c>
      <c r="F14" s="4" t="s">
        <v>12</v>
      </c>
      <c r="G14" s="4" t="s">
        <v>12</v>
      </c>
      <c r="H14" s="4" t="s">
        <v>12</v>
      </c>
      <c r="I14" s="4" t="s">
        <v>12</v>
      </c>
      <c r="J14" s="4" t="s">
        <v>12</v>
      </c>
      <c r="K14" s="4" t="s">
        <v>12</v>
      </c>
      <c r="L14" s="4" t="s">
        <v>12</v>
      </c>
    </row>
    <row r="15" spans="2:12" ht="12" customHeight="1">
      <c r="B15" s="42" t="s">
        <v>3</v>
      </c>
      <c r="C15" s="43"/>
      <c r="D15" s="44"/>
      <c r="E15" s="7">
        <f>SUM(F15:L15)</f>
        <v>3824854</v>
      </c>
      <c r="F15" s="7">
        <f>SUM(F16:F18,F19)</f>
        <v>1710530</v>
      </c>
      <c r="G15" s="7">
        <f>SUM(G16:G18,G19)</f>
        <v>1181639</v>
      </c>
      <c r="H15" s="7">
        <f>SUM(H16:H18,H19)</f>
        <v>722240</v>
      </c>
      <c r="I15" s="7">
        <f>SUM(I16:I18,I19)</f>
        <v>174801</v>
      </c>
      <c r="J15" s="7">
        <f>SUM(J16:J18,J19)</f>
        <v>35644</v>
      </c>
      <c r="K15" s="11" t="s">
        <v>18</v>
      </c>
      <c r="L15" s="11" t="s">
        <v>18</v>
      </c>
    </row>
    <row r="16" spans="2:12" ht="12" customHeight="1">
      <c r="B16" s="5"/>
      <c r="C16" s="34" t="s">
        <v>21</v>
      </c>
      <c r="D16" s="35"/>
      <c r="E16" s="8">
        <f aca="true" t="shared" si="1" ref="E16:E23">SUM(F16:L16)</f>
        <v>1421287</v>
      </c>
      <c r="F16" s="8">
        <v>825910</v>
      </c>
      <c r="G16" s="8">
        <v>570557</v>
      </c>
      <c r="H16" s="8">
        <v>13403</v>
      </c>
      <c r="I16" s="8">
        <v>1229</v>
      </c>
      <c r="J16" s="8">
        <v>10188</v>
      </c>
      <c r="K16" s="12" t="s">
        <v>18</v>
      </c>
      <c r="L16" s="12" t="s">
        <v>18</v>
      </c>
    </row>
    <row r="17" spans="2:12" ht="12" customHeight="1">
      <c r="B17" s="5"/>
      <c r="C17" s="34" t="s">
        <v>22</v>
      </c>
      <c r="D17" s="35"/>
      <c r="E17" s="10" t="s">
        <v>18</v>
      </c>
      <c r="F17" s="12" t="s">
        <v>18</v>
      </c>
      <c r="G17" s="12" t="s">
        <v>18</v>
      </c>
      <c r="H17" s="10" t="s">
        <v>18</v>
      </c>
      <c r="I17" s="12" t="s">
        <v>18</v>
      </c>
      <c r="J17" s="12" t="s">
        <v>18</v>
      </c>
      <c r="K17" s="12" t="s">
        <v>18</v>
      </c>
      <c r="L17" s="12" t="s">
        <v>18</v>
      </c>
    </row>
    <row r="18" spans="2:12" ht="12" customHeight="1">
      <c r="B18" s="5"/>
      <c r="C18" s="34" t="s">
        <v>29</v>
      </c>
      <c r="D18" s="35"/>
      <c r="E18" s="12" t="s">
        <v>18</v>
      </c>
      <c r="F18" s="12" t="s">
        <v>18</v>
      </c>
      <c r="G18" s="12" t="s">
        <v>18</v>
      </c>
      <c r="H18" s="12" t="s">
        <v>18</v>
      </c>
      <c r="I18" s="12" t="s">
        <v>18</v>
      </c>
      <c r="J18" s="12" t="s">
        <v>18</v>
      </c>
      <c r="K18" s="12" t="s">
        <v>18</v>
      </c>
      <c r="L18" s="12" t="s">
        <v>18</v>
      </c>
    </row>
    <row r="19" spans="2:12" ht="12" customHeight="1">
      <c r="B19" s="15"/>
      <c r="C19" s="16"/>
      <c r="D19" s="26" t="s">
        <v>3</v>
      </c>
      <c r="E19" s="7">
        <f t="shared" si="1"/>
        <v>2403567</v>
      </c>
      <c r="F19" s="7">
        <f>SUM(F20:F22)</f>
        <v>884620</v>
      </c>
      <c r="G19" s="7">
        <f>SUM(G20:G22)</f>
        <v>611082</v>
      </c>
      <c r="H19" s="7">
        <f>SUM(H20:H22)</f>
        <v>708837</v>
      </c>
      <c r="I19" s="7">
        <f>SUM(I20:I22)</f>
        <v>173572</v>
      </c>
      <c r="J19" s="7">
        <f>SUM(J20:J22)</f>
        <v>25456</v>
      </c>
      <c r="K19" s="11" t="s">
        <v>18</v>
      </c>
      <c r="L19" s="11" t="s">
        <v>18</v>
      </c>
    </row>
    <row r="20" spans="2:12" ht="12" customHeight="1">
      <c r="B20" s="18"/>
      <c r="C20" s="19" t="s">
        <v>26</v>
      </c>
      <c r="D20" s="17" t="s">
        <v>23</v>
      </c>
      <c r="E20" s="8">
        <f t="shared" si="1"/>
        <v>50884</v>
      </c>
      <c r="F20" s="12" t="s">
        <v>18</v>
      </c>
      <c r="G20" s="12" t="s">
        <v>18</v>
      </c>
      <c r="H20" s="8">
        <v>50884</v>
      </c>
      <c r="I20" s="12" t="s">
        <v>18</v>
      </c>
      <c r="J20" s="12" t="s">
        <v>18</v>
      </c>
      <c r="K20" s="12" t="s">
        <v>18</v>
      </c>
      <c r="L20" s="12" t="s">
        <v>18</v>
      </c>
    </row>
    <row r="21" spans="2:12" ht="12" customHeight="1">
      <c r="B21" s="18"/>
      <c r="C21" s="19" t="s">
        <v>27</v>
      </c>
      <c r="D21" s="17" t="s">
        <v>24</v>
      </c>
      <c r="E21" s="8">
        <f t="shared" si="1"/>
        <v>10000</v>
      </c>
      <c r="F21" s="12" t="s">
        <v>18</v>
      </c>
      <c r="G21" s="12" t="s">
        <v>18</v>
      </c>
      <c r="H21" s="8">
        <v>10000</v>
      </c>
      <c r="I21" s="12" t="s">
        <v>18</v>
      </c>
      <c r="J21" s="12" t="s">
        <v>18</v>
      </c>
      <c r="K21" s="12" t="s">
        <v>18</v>
      </c>
      <c r="L21" s="12" t="s">
        <v>18</v>
      </c>
    </row>
    <row r="22" spans="2:12" ht="12" customHeight="1">
      <c r="B22" s="20"/>
      <c r="C22" s="21"/>
      <c r="D22" s="22" t="s">
        <v>25</v>
      </c>
      <c r="E22" s="8">
        <f t="shared" si="1"/>
        <v>2342683</v>
      </c>
      <c r="F22" s="8">
        <v>884620</v>
      </c>
      <c r="G22" s="8">
        <v>611082</v>
      </c>
      <c r="H22" s="8">
        <v>647953</v>
      </c>
      <c r="I22" s="8">
        <v>173572</v>
      </c>
      <c r="J22" s="8">
        <v>25456</v>
      </c>
      <c r="K22" s="12" t="s">
        <v>18</v>
      </c>
      <c r="L22" s="12" t="s">
        <v>18</v>
      </c>
    </row>
    <row r="23" spans="2:12" ht="12" customHeight="1">
      <c r="B23" s="5"/>
      <c r="C23" s="45" t="s">
        <v>28</v>
      </c>
      <c r="D23" s="46"/>
      <c r="E23" s="8">
        <f t="shared" si="1"/>
        <v>264825</v>
      </c>
      <c r="F23" s="12" t="s">
        <v>18</v>
      </c>
      <c r="G23" s="12" t="s">
        <v>18</v>
      </c>
      <c r="H23" s="8">
        <v>232612</v>
      </c>
      <c r="I23" s="8">
        <v>32213</v>
      </c>
      <c r="J23" s="12" t="s">
        <v>18</v>
      </c>
      <c r="K23" s="12" t="s">
        <v>18</v>
      </c>
      <c r="L23" s="12" t="s">
        <v>18</v>
      </c>
    </row>
    <row r="24" ht="12" customHeight="1"/>
    <row r="25" ht="12" customHeight="1">
      <c r="B25" s="13" t="s">
        <v>19</v>
      </c>
    </row>
  </sheetData>
  <mergeCells count="27">
    <mergeCell ref="C17:D17"/>
    <mergeCell ref="C18:D18"/>
    <mergeCell ref="C23:D23"/>
    <mergeCell ref="K12:K13"/>
    <mergeCell ref="L12:L13"/>
    <mergeCell ref="B15:D15"/>
    <mergeCell ref="C16:D16"/>
    <mergeCell ref="F12:F13"/>
    <mergeCell ref="G12:G13"/>
    <mergeCell ref="H12:H13"/>
    <mergeCell ref="J12:J13"/>
    <mergeCell ref="C10:D10"/>
    <mergeCell ref="C11:D11"/>
    <mergeCell ref="B12:D13"/>
    <mergeCell ref="E12:E13"/>
    <mergeCell ref="B6:D6"/>
    <mergeCell ref="C7:D7"/>
    <mergeCell ref="C8:D8"/>
    <mergeCell ref="C9:D9"/>
    <mergeCell ref="H3:H4"/>
    <mergeCell ref="J3:J4"/>
    <mergeCell ref="K3:K4"/>
    <mergeCell ref="L3:L4"/>
    <mergeCell ref="B3:D4"/>
    <mergeCell ref="E3:E4"/>
    <mergeCell ref="F3:F4"/>
    <mergeCell ref="G3:G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5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4.00390625" style="0" customWidth="1"/>
    <col min="3" max="3" width="12.375" style="0" customWidth="1"/>
    <col min="4" max="4" width="14.625" style="0" customWidth="1"/>
    <col min="5" max="5" width="13.125" style="0" customWidth="1"/>
    <col min="6" max="6" width="12.625" style="0" bestFit="1" customWidth="1"/>
    <col min="7" max="7" width="13.00390625" style="0" customWidth="1"/>
    <col min="8" max="8" width="13.375" style="0" customWidth="1"/>
    <col min="9" max="9" width="12.75390625" style="0" customWidth="1"/>
    <col min="10" max="10" width="11.125" style="0" bestFit="1" customWidth="1"/>
    <col min="12" max="12" width="11.125" style="0" bestFit="1" customWidth="1"/>
  </cols>
  <sheetData>
    <row r="1" spans="2:3" ht="14.25">
      <c r="B1" s="1" t="s">
        <v>33</v>
      </c>
      <c r="C1" s="1"/>
    </row>
    <row r="2" ht="12" customHeight="1">
      <c r="B2" s="28" t="s">
        <v>32</v>
      </c>
    </row>
    <row r="3" spans="2:12" ht="12" customHeight="1">
      <c r="B3" s="36" t="s">
        <v>2</v>
      </c>
      <c r="C3" s="37"/>
      <c r="D3" s="38"/>
      <c r="E3" s="29" t="s">
        <v>3</v>
      </c>
      <c r="F3" s="29" t="s">
        <v>4</v>
      </c>
      <c r="G3" s="29" t="s">
        <v>5</v>
      </c>
      <c r="H3" s="29" t="s">
        <v>6</v>
      </c>
      <c r="I3" s="2" t="s">
        <v>7</v>
      </c>
      <c r="J3" s="29" t="s">
        <v>9</v>
      </c>
      <c r="K3" s="29" t="s">
        <v>10</v>
      </c>
      <c r="L3" s="29" t="s">
        <v>11</v>
      </c>
    </row>
    <row r="4" spans="2:12" ht="12" customHeight="1">
      <c r="B4" s="39"/>
      <c r="C4" s="40"/>
      <c r="D4" s="41"/>
      <c r="E4" s="30"/>
      <c r="F4" s="30"/>
      <c r="G4" s="30"/>
      <c r="H4" s="30"/>
      <c r="I4" s="3" t="s">
        <v>8</v>
      </c>
      <c r="J4" s="30"/>
      <c r="K4" s="30"/>
      <c r="L4" s="30"/>
    </row>
    <row r="5" spans="2:12" ht="12" customHeight="1">
      <c r="B5" s="5"/>
      <c r="C5" s="14"/>
      <c r="D5" s="6"/>
      <c r="E5" s="4" t="s">
        <v>12</v>
      </c>
      <c r="F5" s="4" t="s">
        <v>12</v>
      </c>
      <c r="G5" s="4" t="s">
        <v>12</v>
      </c>
      <c r="H5" s="4" t="s">
        <v>12</v>
      </c>
      <c r="I5" s="4" t="s">
        <v>12</v>
      </c>
      <c r="J5" s="4" t="s">
        <v>12</v>
      </c>
      <c r="K5" s="4" t="s">
        <v>12</v>
      </c>
      <c r="L5" s="4" t="s">
        <v>12</v>
      </c>
    </row>
    <row r="6" spans="2:12" ht="12" customHeight="1">
      <c r="B6" s="31" t="s">
        <v>3</v>
      </c>
      <c r="C6" s="32"/>
      <c r="D6" s="33"/>
      <c r="E6" s="7">
        <f>SUM(F6:L6)</f>
        <v>637530</v>
      </c>
      <c r="F6" s="7">
        <f>SUM(F7:F11)</f>
        <v>217296</v>
      </c>
      <c r="G6" s="7">
        <f>SUM(G7:G11)</f>
        <v>287136</v>
      </c>
      <c r="H6" s="7">
        <f>SUM(H7:H11)</f>
        <v>95453</v>
      </c>
      <c r="I6" s="7">
        <f>SUM(I7:I11)</f>
        <v>2424</v>
      </c>
      <c r="J6" s="11" t="s">
        <v>18</v>
      </c>
      <c r="K6" s="7">
        <f>SUM(K7:K11)</f>
        <v>35221</v>
      </c>
      <c r="L6" s="11" t="s">
        <v>18</v>
      </c>
    </row>
    <row r="7" spans="2:12" ht="12" customHeight="1">
      <c r="B7" s="5"/>
      <c r="C7" s="34" t="s">
        <v>13</v>
      </c>
      <c r="D7" s="35"/>
      <c r="E7" s="8">
        <v>92386</v>
      </c>
      <c r="F7" s="8">
        <v>26829</v>
      </c>
      <c r="G7" s="8">
        <v>16083</v>
      </c>
      <c r="H7" s="8">
        <v>33397</v>
      </c>
      <c r="I7" s="8">
        <v>54</v>
      </c>
      <c r="J7" s="12" t="s">
        <v>18</v>
      </c>
      <c r="K7" s="12">
        <v>16024</v>
      </c>
      <c r="L7" s="12" t="s">
        <v>18</v>
      </c>
    </row>
    <row r="8" spans="2:12" ht="12" customHeight="1">
      <c r="B8" s="5"/>
      <c r="C8" s="34" t="s">
        <v>14</v>
      </c>
      <c r="D8" s="35"/>
      <c r="E8" s="8">
        <f>SUM(F8:L8)</f>
        <v>46477</v>
      </c>
      <c r="F8" s="8">
        <v>19598</v>
      </c>
      <c r="G8" s="8">
        <v>9561</v>
      </c>
      <c r="H8" s="8">
        <v>11586</v>
      </c>
      <c r="I8" s="8">
        <v>694</v>
      </c>
      <c r="J8" s="12" t="s">
        <v>18</v>
      </c>
      <c r="K8" s="12">
        <v>5038</v>
      </c>
      <c r="L8" s="12" t="s">
        <v>18</v>
      </c>
    </row>
    <row r="9" spans="2:12" ht="12" customHeight="1">
      <c r="B9" s="5"/>
      <c r="C9" s="34" t="s">
        <v>15</v>
      </c>
      <c r="D9" s="35"/>
      <c r="E9" s="8">
        <f>SUM(F9:L9)</f>
        <v>1444</v>
      </c>
      <c r="F9" s="8">
        <v>125</v>
      </c>
      <c r="G9" s="8">
        <v>198</v>
      </c>
      <c r="H9" s="8">
        <v>765</v>
      </c>
      <c r="I9" s="8">
        <v>79</v>
      </c>
      <c r="J9" s="12" t="s">
        <v>18</v>
      </c>
      <c r="K9" s="12">
        <v>277</v>
      </c>
      <c r="L9" s="12" t="s">
        <v>18</v>
      </c>
    </row>
    <row r="10" spans="2:12" ht="12" customHeight="1">
      <c r="B10" s="5"/>
      <c r="C10" s="34" t="s">
        <v>16</v>
      </c>
      <c r="D10" s="35"/>
      <c r="E10" s="8">
        <v>210339</v>
      </c>
      <c r="F10" s="12">
        <v>119794</v>
      </c>
      <c r="G10" s="12">
        <v>76108</v>
      </c>
      <c r="H10" s="8">
        <v>7712</v>
      </c>
      <c r="I10" s="8">
        <v>1377</v>
      </c>
      <c r="J10" s="12" t="s">
        <v>18</v>
      </c>
      <c r="K10" s="12">
        <v>5347</v>
      </c>
      <c r="L10" s="12" t="s">
        <v>18</v>
      </c>
    </row>
    <row r="11" spans="2:12" ht="12" customHeight="1">
      <c r="B11" s="5"/>
      <c r="C11" s="34" t="s">
        <v>17</v>
      </c>
      <c r="D11" s="35"/>
      <c r="E11" s="8">
        <f>SUM(F11:L11)</f>
        <v>286884</v>
      </c>
      <c r="F11" s="8">
        <v>50950</v>
      </c>
      <c r="G11" s="8">
        <v>185186</v>
      </c>
      <c r="H11" s="8">
        <v>41993</v>
      </c>
      <c r="I11" s="12">
        <v>220</v>
      </c>
      <c r="J11" s="10" t="s">
        <v>18</v>
      </c>
      <c r="K11" s="12">
        <v>8535</v>
      </c>
      <c r="L11" s="12" t="s">
        <v>18</v>
      </c>
    </row>
    <row r="12" spans="2:12" ht="12" customHeight="1">
      <c r="B12" s="36" t="s">
        <v>20</v>
      </c>
      <c r="C12" s="37"/>
      <c r="D12" s="38"/>
      <c r="E12" s="29" t="s">
        <v>3</v>
      </c>
      <c r="F12" s="29" t="s">
        <v>4</v>
      </c>
      <c r="G12" s="29" t="s">
        <v>5</v>
      </c>
      <c r="H12" s="29" t="s">
        <v>6</v>
      </c>
      <c r="I12" s="2" t="s">
        <v>7</v>
      </c>
      <c r="J12" s="29" t="s">
        <v>9</v>
      </c>
      <c r="K12" s="29" t="s">
        <v>10</v>
      </c>
      <c r="L12" s="29" t="s">
        <v>11</v>
      </c>
    </row>
    <row r="13" spans="2:12" ht="12" customHeight="1">
      <c r="B13" s="39"/>
      <c r="C13" s="40"/>
      <c r="D13" s="41"/>
      <c r="E13" s="30"/>
      <c r="F13" s="30"/>
      <c r="G13" s="30"/>
      <c r="H13" s="30"/>
      <c r="I13" s="3" t="s">
        <v>8</v>
      </c>
      <c r="J13" s="30"/>
      <c r="K13" s="30"/>
      <c r="L13" s="30"/>
    </row>
    <row r="14" spans="2:12" ht="12" customHeight="1">
      <c r="B14" s="23"/>
      <c r="C14" s="24"/>
      <c r="D14" s="25"/>
      <c r="E14" s="4" t="s">
        <v>12</v>
      </c>
      <c r="F14" s="4" t="s">
        <v>12</v>
      </c>
      <c r="G14" s="4" t="s">
        <v>12</v>
      </c>
      <c r="H14" s="4" t="s">
        <v>12</v>
      </c>
      <c r="I14" s="4" t="s">
        <v>12</v>
      </c>
      <c r="J14" s="4" t="s">
        <v>12</v>
      </c>
      <c r="K14" s="4" t="s">
        <v>12</v>
      </c>
      <c r="L14" s="4" t="s">
        <v>12</v>
      </c>
    </row>
    <row r="15" spans="2:12" ht="12" customHeight="1">
      <c r="B15" s="42" t="s">
        <v>3</v>
      </c>
      <c r="C15" s="43"/>
      <c r="D15" s="44"/>
      <c r="E15" s="7">
        <f>SUM(F15:L15)</f>
        <v>637530</v>
      </c>
      <c r="F15" s="7">
        <f>SUM(F16:F18,F19)</f>
        <v>217296</v>
      </c>
      <c r="G15" s="7">
        <f>SUM(G16:G18,G19)</f>
        <v>287136</v>
      </c>
      <c r="H15" s="7">
        <f>SUM(H16:H18,H19)</f>
        <v>95453</v>
      </c>
      <c r="I15" s="7">
        <f>SUM(I16:I18,I19)</f>
        <v>2424</v>
      </c>
      <c r="J15" s="11" t="s">
        <v>18</v>
      </c>
      <c r="K15" s="7">
        <f>SUM(K16:K18,K19)</f>
        <v>35221</v>
      </c>
      <c r="L15" s="11" t="s">
        <v>18</v>
      </c>
    </row>
    <row r="16" spans="2:12" ht="12" customHeight="1">
      <c r="B16" s="5"/>
      <c r="C16" s="34" t="s">
        <v>21</v>
      </c>
      <c r="D16" s="35"/>
      <c r="E16" s="8">
        <f aca="true" t="shared" si="0" ref="E16:E23">SUM(F16:L16)</f>
        <v>51521</v>
      </c>
      <c r="F16" s="8">
        <v>13114</v>
      </c>
      <c r="G16" s="8">
        <v>37907</v>
      </c>
      <c r="H16" s="8">
        <v>100</v>
      </c>
      <c r="I16" s="10" t="s">
        <v>18</v>
      </c>
      <c r="J16" s="12" t="s">
        <v>18</v>
      </c>
      <c r="K16" s="12">
        <v>400</v>
      </c>
      <c r="L16" s="12" t="s">
        <v>18</v>
      </c>
    </row>
    <row r="17" spans="2:12" ht="12" customHeight="1">
      <c r="B17" s="5"/>
      <c r="C17" s="34" t="s">
        <v>22</v>
      </c>
      <c r="D17" s="35"/>
      <c r="E17" s="27">
        <f>SUM(F17:L17)</f>
        <v>140</v>
      </c>
      <c r="F17" s="12">
        <v>89</v>
      </c>
      <c r="G17" s="12">
        <v>51</v>
      </c>
      <c r="H17" s="10" t="s">
        <v>18</v>
      </c>
      <c r="I17" s="12" t="s">
        <v>18</v>
      </c>
      <c r="J17" s="12" t="s">
        <v>18</v>
      </c>
      <c r="K17" s="12" t="s">
        <v>18</v>
      </c>
      <c r="L17" s="12" t="s">
        <v>18</v>
      </c>
    </row>
    <row r="18" spans="2:12" ht="12" customHeight="1">
      <c r="B18" s="5"/>
      <c r="C18" s="34" t="s">
        <v>29</v>
      </c>
      <c r="D18" s="35"/>
      <c r="E18" s="12" t="s">
        <v>18</v>
      </c>
      <c r="F18" s="12" t="s">
        <v>18</v>
      </c>
      <c r="G18" s="12" t="s">
        <v>18</v>
      </c>
      <c r="H18" s="12" t="s">
        <v>18</v>
      </c>
      <c r="I18" s="12" t="s">
        <v>18</v>
      </c>
      <c r="J18" s="12" t="s">
        <v>18</v>
      </c>
      <c r="K18" s="12" t="s">
        <v>18</v>
      </c>
      <c r="L18" s="12" t="s">
        <v>18</v>
      </c>
    </row>
    <row r="19" spans="2:12" ht="12" customHeight="1">
      <c r="B19" s="15"/>
      <c r="C19" s="16"/>
      <c r="D19" s="26" t="s">
        <v>3</v>
      </c>
      <c r="E19" s="7">
        <f t="shared" si="0"/>
        <v>585869</v>
      </c>
      <c r="F19" s="7">
        <f>SUM(F20:F22)</f>
        <v>204093</v>
      </c>
      <c r="G19" s="7">
        <f>SUM(G20:G22)</f>
        <v>249178</v>
      </c>
      <c r="H19" s="7">
        <f>SUM(H20:H22)</f>
        <v>95353</v>
      </c>
      <c r="I19" s="7">
        <f>SUM(I20:I22)</f>
        <v>2424</v>
      </c>
      <c r="J19" s="11" t="s">
        <v>18</v>
      </c>
      <c r="K19" s="7">
        <f>SUM(K20:K22)</f>
        <v>34821</v>
      </c>
      <c r="L19" s="11" t="s">
        <v>18</v>
      </c>
    </row>
    <row r="20" spans="2:12" ht="12" customHeight="1">
      <c r="B20" s="18"/>
      <c r="C20" s="19" t="s">
        <v>26</v>
      </c>
      <c r="D20" s="17" t="s">
        <v>23</v>
      </c>
      <c r="E20" s="8">
        <f t="shared" si="0"/>
        <v>34241</v>
      </c>
      <c r="F20" s="12">
        <v>2401</v>
      </c>
      <c r="G20" s="12">
        <v>6676</v>
      </c>
      <c r="H20" s="8">
        <v>24514</v>
      </c>
      <c r="I20" s="12">
        <v>50</v>
      </c>
      <c r="J20" s="12" t="s">
        <v>18</v>
      </c>
      <c r="K20" s="12">
        <v>600</v>
      </c>
      <c r="L20" s="12" t="s">
        <v>18</v>
      </c>
    </row>
    <row r="21" spans="2:12" ht="12" customHeight="1">
      <c r="B21" s="18"/>
      <c r="C21" s="19" t="s">
        <v>27</v>
      </c>
      <c r="D21" s="17" t="s">
        <v>24</v>
      </c>
      <c r="E21" s="8">
        <f t="shared" si="0"/>
        <v>37200</v>
      </c>
      <c r="F21" s="12">
        <v>15900</v>
      </c>
      <c r="G21" s="12">
        <v>13300</v>
      </c>
      <c r="H21" s="8">
        <v>8000</v>
      </c>
      <c r="I21" s="12" t="s">
        <v>18</v>
      </c>
      <c r="J21" s="12" t="s">
        <v>18</v>
      </c>
      <c r="K21" s="12" t="s">
        <v>18</v>
      </c>
      <c r="L21" s="12" t="s">
        <v>18</v>
      </c>
    </row>
    <row r="22" spans="2:12" ht="12" customHeight="1">
      <c r="B22" s="20"/>
      <c r="C22" s="21"/>
      <c r="D22" s="22" t="s">
        <v>25</v>
      </c>
      <c r="E22" s="8">
        <f t="shared" si="0"/>
        <v>514428</v>
      </c>
      <c r="F22" s="8">
        <v>185792</v>
      </c>
      <c r="G22" s="9">
        <v>229202</v>
      </c>
      <c r="H22" s="8">
        <v>62839</v>
      </c>
      <c r="I22" s="8">
        <v>2374</v>
      </c>
      <c r="J22" s="12" t="s">
        <v>18</v>
      </c>
      <c r="K22" s="12">
        <v>34221</v>
      </c>
      <c r="L22" s="12" t="s">
        <v>18</v>
      </c>
    </row>
    <row r="23" spans="2:12" ht="12" customHeight="1">
      <c r="B23" s="5"/>
      <c r="C23" s="45" t="s">
        <v>28</v>
      </c>
      <c r="D23" s="46"/>
      <c r="E23" s="8">
        <f t="shared" si="0"/>
        <v>40912</v>
      </c>
      <c r="F23" s="12" t="s">
        <v>18</v>
      </c>
      <c r="G23" s="12" t="s">
        <v>18</v>
      </c>
      <c r="H23" s="8">
        <v>24133</v>
      </c>
      <c r="I23" s="8">
        <v>1413</v>
      </c>
      <c r="J23" s="12" t="s">
        <v>18</v>
      </c>
      <c r="K23" s="12">
        <v>15366</v>
      </c>
      <c r="L23" s="12" t="s">
        <v>18</v>
      </c>
    </row>
    <row r="24" ht="12" customHeight="1"/>
    <row r="25" ht="12" customHeight="1">
      <c r="B25" s="13" t="s">
        <v>19</v>
      </c>
    </row>
    <row r="26" ht="12" customHeight="1"/>
  </sheetData>
  <mergeCells count="27">
    <mergeCell ref="C17:D17"/>
    <mergeCell ref="C18:D18"/>
    <mergeCell ref="C23:D23"/>
    <mergeCell ref="K12:K13"/>
    <mergeCell ref="L12:L13"/>
    <mergeCell ref="B15:D15"/>
    <mergeCell ref="C16:D16"/>
    <mergeCell ref="F12:F13"/>
    <mergeCell ref="G12:G13"/>
    <mergeCell ref="H12:H13"/>
    <mergeCell ref="J12:J13"/>
    <mergeCell ref="C10:D10"/>
    <mergeCell ref="C11:D11"/>
    <mergeCell ref="B12:D13"/>
    <mergeCell ref="E12:E13"/>
    <mergeCell ref="B6:D6"/>
    <mergeCell ref="C7:D7"/>
    <mergeCell ref="C8:D8"/>
    <mergeCell ref="C9:D9"/>
    <mergeCell ref="H3:H4"/>
    <mergeCell ref="J3:J4"/>
    <mergeCell ref="K3:K4"/>
    <mergeCell ref="L3:L4"/>
    <mergeCell ref="B3:D4"/>
    <mergeCell ref="E3:E4"/>
    <mergeCell ref="F3:F4"/>
    <mergeCell ref="G3:G4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L25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4.00390625" style="0" customWidth="1"/>
    <col min="3" max="3" width="12.375" style="0" customWidth="1"/>
    <col min="4" max="4" width="14.75390625" style="0" customWidth="1"/>
    <col min="5" max="5" width="13.125" style="0" customWidth="1"/>
    <col min="6" max="6" width="12.625" style="0" bestFit="1" customWidth="1"/>
    <col min="7" max="7" width="13.00390625" style="0" customWidth="1"/>
    <col min="8" max="8" width="13.375" style="0" customWidth="1"/>
    <col min="9" max="9" width="12.75390625" style="0" customWidth="1"/>
    <col min="10" max="10" width="11.125" style="0" bestFit="1" customWidth="1"/>
    <col min="12" max="12" width="11.125" style="0" bestFit="1" customWidth="1"/>
  </cols>
  <sheetData>
    <row r="1" spans="2:3" ht="14.25">
      <c r="B1" s="1" t="s">
        <v>34</v>
      </c>
      <c r="C1" s="1"/>
    </row>
    <row r="2" ht="12" customHeight="1">
      <c r="B2" s="28" t="s">
        <v>35</v>
      </c>
    </row>
    <row r="3" spans="2:12" ht="12" customHeight="1">
      <c r="B3" s="36" t="s">
        <v>2</v>
      </c>
      <c r="C3" s="37"/>
      <c r="D3" s="38"/>
      <c r="E3" s="29" t="s">
        <v>3</v>
      </c>
      <c r="F3" s="29" t="s">
        <v>4</v>
      </c>
      <c r="G3" s="29" t="s">
        <v>5</v>
      </c>
      <c r="H3" s="29" t="s">
        <v>6</v>
      </c>
      <c r="I3" s="2" t="s">
        <v>7</v>
      </c>
      <c r="J3" s="29" t="s">
        <v>9</v>
      </c>
      <c r="K3" s="29" t="s">
        <v>10</v>
      </c>
      <c r="L3" s="29" t="s">
        <v>11</v>
      </c>
    </row>
    <row r="4" spans="2:12" ht="12" customHeight="1">
      <c r="B4" s="39"/>
      <c r="C4" s="40"/>
      <c r="D4" s="41"/>
      <c r="E4" s="30"/>
      <c r="F4" s="30"/>
      <c r="G4" s="30"/>
      <c r="H4" s="30"/>
      <c r="I4" s="3" t="s">
        <v>8</v>
      </c>
      <c r="J4" s="30"/>
      <c r="K4" s="30"/>
      <c r="L4" s="30"/>
    </row>
    <row r="5" spans="2:12" ht="12" customHeight="1">
      <c r="B5" s="5"/>
      <c r="C5" s="14"/>
      <c r="D5" s="6"/>
      <c r="E5" s="4" t="s">
        <v>12</v>
      </c>
      <c r="F5" s="4" t="s">
        <v>12</v>
      </c>
      <c r="G5" s="4" t="s">
        <v>12</v>
      </c>
      <c r="H5" s="4" t="s">
        <v>12</v>
      </c>
      <c r="I5" s="4" t="s">
        <v>12</v>
      </c>
      <c r="J5" s="4" t="s">
        <v>12</v>
      </c>
      <c r="K5" s="4" t="s">
        <v>12</v>
      </c>
      <c r="L5" s="4" t="s">
        <v>12</v>
      </c>
    </row>
    <row r="6" spans="2:12" ht="12" customHeight="1">
      <c r="B6" s="31" t="s">
        <v>3</v>
      </c>
      <c r="C6" s="32"/>
      <c r="D6" s="33"/>
      <c r="E6" s="7">
        <f aca="true" t="shared" si="0" ref="E6:E11">SUM(F6:L6)</f>
        <v>665219</v>
      </c>
      <c r="F6" s="7">
        <f>SUM(F7:F11)</f>
        <v>357982</v>
      </c>
      <c r="G6" s="7">
        <f>SUM(G7:G11)</f>
        <v>285527</v>
      </c>
      <c r="H6" s="7">
        <f>SUM(H7:H11)</f>
        <v>2878</v>
      </c>
      <c r="I6" s="7">
        <f>SUM(I7:I11)</f>
        <v>13257</v>
      </c>
      <c r="J6" s="11" t="s">
        <v>18</v>
      </c>
      <c r="K6" s="7">
        <f>SUM(K7:K11)</f>
        <v>5575</v>
      </c>
      <c r="L6" s="11" t="s">
        <v>18</v>
      </c>
    </row>
    <row r="7" spans="2:12" ht="12" customHeight="1">
      <c r="B7" s="5"/>
      <c r="C7" s="34" t="s">
        <v>13</v>
      </c>
      <c r="D7" s="35"/>
      <c r="E7" s="8">
        <f t="shared" si="0"/>
        <v>52588</v>
      </c>
      <c r="F7" s="8">
        <v>32993</v>
      </c>
      <c r="G7" s="8">
        <v>16511</v>
      </c>
      <c r="H7" s="8">
        <v>296</v>
      </c>
      <c r="I7" s="8">
        <v>1087</v>
      </c>
      <c r="J7" s="10" t="s">
        <v>18</v>
      </c>
      <c r="K7" s="12">
        <v>1701</v>
      </c>
      <c r="L7" s="12" t="s">
        <v>18</v>
      </c>
    </row>
    <row r="8" spans="2:12" ht="12" customHeight="1">
      <c r="B8" s="5"/>
      <c r="C8" s="34" t="s">
        <v>14</v>
      </c>
      <c r="D8" s="35"/>
      <c r="E8" s="8">
        <f t="shared" si="0"/>
        <v>22014</v>
      </c>
      <c r="F8" s="8">
        <v>13206</v>
      </c>
      <c r="G8" s="8">
        <v>6956</v>
      </c>
      <c r="H8" s="8">
        <v>50</v>
      </c>
      <c r="I8" s="8">
        <v>889</v>
      </c>
      <c r="J8" s="12" t="s">
        <v>18</v>
      </c>
      <c r="K8" s="12">
        <v>913</v>
      </c>
      <c r="L8" s="12" t="s">
        <v>18</v>
      </c>
    </row>
    <row r="9" spans="2:12" ht="12" customHeight="1">
      <c r="B9" s="5"/>
      <c r="C9" s="34" t="s">
        <v>15</v>
      </c>
      <c r="D9" s="35"/>
      <c r="E9" s="8">
        <f t="shared" si="0"/>
        <v>2676</v>
      </c>
      <c r="F9" s="8">
        <v>878</v>
      </c>
      <c r="G9" s="8">
        <v>1042</v>
      </c>
      <c r="H9" s="8">
        <v>15</v>
      </c>
      <c r="I9" s="8">
        <v>686</v>
      </c>
      <c r="J9" s="12" t="s">
        <v>18</v>
      </c>
      <c r="K9" s="12">
        <v>55</v>
      </c>
      <c r="L9" s="12" t="s">
        <v>18</v>
      </c>
    </row>
    <row r="10" spans="2:12" ht="12" customHeight="1">
      <c r="B10" s="5"/>
      <c r="C10" s="34" t="s">
        <v>16</v>
      </c>
      <c r="D10" s="35"/>
      <c r="E10" s="8">
        <f t="shared" si="0"/>
        <v>296393</v>
      </c>
      <c r="F10" s="12">
        <v>168294</v>
      </c>
      <c r="G10" s="12">
        <v>116776</v>
      </c>
      <c r="H10" s="8">
        <v>277</v>
      </c>
      <c r="I10" s="8">
        <v>8861</v>
      </c>
      <c r="J10" s="12" t="s">
        <v>18</v>
      </c>
      <c r="K10" s="12">
        <v>2185</v>
      </c>
      <c r="L10" s="12" t="s">
        <v>18</v>
      </c>
    </row>
    <row r="11" spans="2:12" ht="12" customHeight="1">
      <c r="B11" s="5"/>
      <c r="C11" s="34" t="s">
        <v>17</v>
      </c>
      <c r="D11" s="35"/>
      <c r="E11" s="8">
        <f t="shared" si="0"/>
        <v>291548</v>
      </c>
      <c r="F11" s="8">
        <v>142611</v>
      </c>
      <c r="G11" s="8">
        <v>144242</v>
      </c>
      <c r="H11" s="8">
        <v>2240</v>
      </c>
      <c r="I11" s="12">
        <v>1734</v>
      </c>
      <c r="J11" s="10" t="s">
        <v>18</v>
      </c>
      <c r="K11" s="12">
        <v>721</v>
      </c>
      <c r="L11" s="12" t="s">
        <v>18</v>
      </c>
    </row>
    <row r="12" spans="2:12" ht="12" customHeight="1">
      <c r="B12" s="36" t="s">
        <v>20</v>
      </c>
      <c r="C12" s="37"/>
      <c r="D12" s="38"/>
      <c r="E12" s="29" t="s">
        <v>3</v>
      </c>
      <c r="F12" s="29" t="s">
        <v>4</v>
      </c>
      <c r="G12" s="29" t="s">
        <v>5</v>
      </c>
      <c r="H12" s="29" t="s">
        <v>6</v>
      </c>
      <c r="I12" s="2" t="s">
        <v>7</v>
      </c>
      <c r="J12" s="29" t="s">
        <v>9</v>
      </c>
      <c r="K12" s="29" t="s">
        <v>10</v>
      </c>
      <c r="L12" s="29" t="s">
        <v>11</v>
      </c>
    </row>
    <row r="13" spans="2:12" ht="12" customHeight="1">
      <c r="B13" s="39"/>
      <c r="C13" s="40"/>
      <c r="D13" s="41"/>
      <c r="E13" s="30"/>
      <c r="F13" s="30"/>
      <c r="G13" s="30"/>
      <c r="H13" s="30"/>
      <c r="I13" s="3" t="s">
        <v>8</v>
      </c>
      <c r="J13" s="30"/>
      <c r="K13" s="30"/>
      <c r="L13" s="30"/>
    </row>
    <row r="14" spans="2:12" ht="12" customHeight="1">
      <c r="B14" s="23"/>
      <c r="C14" s="24"/>
      <c r="D14" s="25"/>
      <c r="E14" s="4" t="s">
        <v>12</v>
      </c>
      <c r="F14" s="4" t="s">
        <v>12</v>
      </c>
      <c r="G14" s="4" t="s">
        <v>12</v>
      </c>
      <c r="H14" s="4" t="s">
        <v>12</v>
      </c>
      <c r="I14" s="4" t="s">
        <v>12</v>
      </c>
      <c r="J14" s="4" t="s">
        <v>12</v>
      </c>
      <c r="K14" s="4" t="s">
        <v>12</v>
      </c>
      <c r="L14" s="4" t="s">
        <v>12</v>
      </c>
    </row>
    <row r="15" spans="2:12" ht="12" customHeight="1">
      <c r="B15" s="42" t="s">
        <v>3</v>
      </c>
      <c r="C15" s="43"/>
      <c r="D15" s="44"/>
      <c r="E15" s="7">
        <f>SUM(F15:L15)</f>
        <v>665219</v>
      </c>
      <c r="F15" s="7">
        <f>SUM(F16:F18,F19)</f>
        <v>357982</v>
      </c>
      <c r="G15" s="7">
        <f>SUM(G16:G18,G19)</f>
        <v>285527</v>
      </c>
      <c r="H15" s="7">
        <f>SUM(H16:H18,H19)</f>
        <v>2878</v>
      </c>
      <c r="I15" s="7">
        <f>SUM(I16:I18,I19)</f>
        <v>13257</v>
      </c>
      <c r="J15" s="11" t="s">
        <v>18</v>
      </c>
      <c r="K15" s="7">
        <f>SUM(K16:K18,K19)</f>
        <v>5575</v>
      </c>
      <c r="L15" s="11" t="s">
        <v>18</v>
      </c>
    </row>
    <row r="16" spans="2:12" ht="12" customHeight="1">
      <c r="B16" s="5"/>
      <c r="C16" s="34" t="s">
        <v>21</v>
      </c>
      <c r="D16" s="35"/>
      <c r="E16" s="8">
        <f aca="true" t="shared" si="1" ref="E16:E23">SUM(F16:L16)</f>
        <v>55868</v>
      </c>
      <c r="F16" s="8">
        <v>26151</v>
      </c>
      <c r="G16" s="8">
        <v>29717</v>
      </c>
      <c r="H16" s="10" t="s">
        <v>18</v>
      </c>
      <c r="I16" s="10" t="s">
        <v>18</v>
      </c>
      <c r="J16" s="12" t="s">
        <v>18</v>
      </c>
      <c r="K16" s="12" t="s">
        <v>18</v>
      </c>
      <c r="L16" s="12" t="s">
        <v>18</v>
      </c>
    </row>
    <row r="17" spans="2:12" ht="12" customHeight="1">
      <c r="B17" s="5"/>
      <c r="C17" s="34" t="s">
        <v>22</v>
      </c>
      <c r="D17" s="35"/>
      <c r="E17" s="27">
        <f>SUM(F17:L17)</f>
        <v>934</v>
      </c>
      <c r="F17" s="12">
        <v>910</v>
      </c>
      <c r="G17" s="12">
        <v>24</v>
      </c>
      <c r="H17" s="10" t="s">
        <v>18</v>
      </c>
      <c r="I17" s="12" t="s">
        <v>18</v>
      </c>
      <c r="J17" s="12" t="s">
        <v>18</v>
      </c>
      <c r="K17" s="12" t="s">
        <v>18</v>
      </c>
      <c r="L17" s="12" t="s">
        <v>18</v>
      </c>
    </row>
    <row r="18" spans="2:12" ht="12" customHeight="1">
      <c r="B18" s="5"/>
      <c r="C18" s="34" t="s">
        <v>29</v>
      </c>
      <c r="D18" s="35"/>
      <c r="E18" s="12" t="s">
        <v>18</v>
      </c>
      <c r="F18" s="12" t="s">
        <v>18</v>
      </c>
      <c r="G18" s="12" t="s">
        <v>18</v>
      </c>
      <c r="H18" s="12" t="s">
        <v>18</v>
      </c>
      <c r="I18" s="12" t="s">
        <v>18</v>
      </c>
      <c r="J18" s="12" t="s">
        <v>18</v>
      </c>
      <c r="K18" s="12" t="s">
        <v>18</v>
      </c>
      <c r="L18" s="12" t="s">
        <v>18</v>
      </c>
    </row>
    <row r="19" spans="2:12" ht="12" customHeight="1">
      <c r="B19" s="15"/>
      <c r="C19" s="16"/>
      <c r="D19" s="26" t="s">
        <v>3</v>
      </c>
      <c r="E19" s="7">
        <f t="shared" si="1"/>
        <v>608417</v>
      </c>
      <c r="F19" s="7">
        <f>SUM(F20:F22)</f>
        <v>330921</v>
      </c>
      <c r="G19" s="7">
        <f>SUM(G20:G22)</f>
        <v>255786</v>
      </c>
      <c r="H19" s="7">
        <f>SUM(H20:H22)</f>
        <v>2878</v>
      </c>
      <c r="I19" s="7">
        <f>SUM(I20:I22)</f>
        <v>13257</v>
      </c>
      <c r="J19" s="11" t="s">
        <v>18</v>
      </c>
      <c r="K19" s="7">
        <f>SUM(K20:K22)</f>
        <v>5575</v>
      </c>
      <c r="L19" s="11" t="s">
        <v>18</v>
      </c>
    </row>
    <row r="20" spans="2:12" ht="12" customHeight="1">
      <c r="B20" s="18"/>
      <c r="C20" s="19" t="s">
        <v>26</v>
      </c>
      <c r="D20" s="17" t="s">
        <v>23</v>
      </c>
      <c r="E20" s="8">
        <f t="shared" si="1"/>
        <v>25557</v>
      </c>
      <c r="F20" s="12">
        <v>18199</v>
      </c>
      <c r="G20" s="12">
        <v>5211</v>
      </c>
      <c r="H20" s="8">
        <v>1748</v>
      </c>
      <c r="I20" s="12">
        <v>399</v>
      </c>
      <c r="J20" s="12" t="s">
        <v>18</v>
      </c>
      <c r="K20" s="12" t="s">
        <v>18</v>
      </c>
      <c r="L20" s="12" t="s">
        <v>18</v>
      </c>
    </row>
    <row r="21" spans="2:12" ht="12" customHeight="1">
      <c r="B21" s="18"/>
      <c r="C21" s="19" t="s">
        <v>27</v>
      </c>
      <c r="D21" s="17" t="s">
        <v>24</v>
      </c>
      <c r="E21" s="8">
        <f t="shared" si="1"/>
        <v>39013</v>
      </c>
      <c r="F21" s="12">
        <v>21680</v>
      </c>
      <c r="G21" s="12">
        <v>17333</v>
      </c>
      <c r="H21" s="12" t="s">
        <v>18</v>
      </c>
      <c r="I21" s="12" t="s">
        <v>18</v>
      </c>
      <c r="J21" s="12" t="s">
        <v>18</v>
      </c>
      <c r="K21" s="12" t="s">
        <v>18</v>
      </c>
      <c r="L21" s="12" t="s">
        <v>18</v>
      </c>
    </row>
    <row r="22" spans="2:12" ht="12" customHeight="1">
      <c r="B22" s="20"/>
      <c r="C22" s="21"/>
      <c r="D22" s="22" t="s">
        <v>25</v>
      </c>
      <c r="E22" s="8">
        <f t="shared" si="1"/>
        <v>543847</v>
      </c>
      <c r="F22" s="8">
        <v>291042</v>
      </c>
      <c r="G22" s="9">
        <v>233242</v>
      </c>
      <c r="H22" s="8">
        <v>1130</v>
      </c>
      <c r="I22" s="8">
        <v>12858</v>
      </c>
      <c r="J22" s="12" t="s">
        <v>18</v>
      </c>
      <c r="K22" s="12">
        <v>5575</v>
      </c>
      <c r="L22" s="12" t="s">
        <v>18</v>
      </c>
    </row>
    <row r="23" spans="2:12" ht="12" customHeight="1">
      <c r="B23" s="5"/>
      <c r="C23" s="45" t="s">
        <v>28</v>
      </c>
      <c r="D23" s="46"/>
      <c r="E23" s="8">
        <f t="shared" si="1"/>
        <v>2012</v>
      </c>
      <c r="F23" s="12" t="s">
        <v>18</v>
      </c>
      <c r="G23" s="12" t="s">
        <v>18</v>
      </c>
      <c r="H23" s="12" t="s">
        <v>18</v>
      </c>
      <c r="I23" s="12" t="s">
        <v>18</v>
      </c>
      <c r="J23" s="12" t="s">
        <v>18</v>
      </c>
      <c r="K23" s="12">
        <v>2012</v>
      </c>
      <c r="L23" s="12" t="s">
        <v>18</v>
      </c>
    </row>
    <row r="24" ht="12" customHeight="1"/>
    <row r="25" ht="12" customHeight="1">
      <c r="B25" s="13" t="s">
        <v>19</v>
      </c>
    </row>
  </sheetData>
  <mergeCells count="27">
    <mergeCell ref="C17:D17"/>
    <mergeCell ref="C18:D18"/>
    <mergeCell ref="C23:D23"/>
    <mergeCell ref="K12:K13"/>
    <mergeCell ref="L12:L13"/>
    <mergeCell ref="B15:D15"/>
    <mergeCell ref="C16:D16"/>
    <mergeCell ref="F12:F13"/>
    <mergeCell ref="G12:G13"/>
    <mergeCell ref="H12:H13"/>
    <mergeCell ref="J12:J13"/>
    <mergeCell ref="C10:D10"/>
    <mergeCell ref="C11:D11"/>
    <mergeCell ref="B12:D13"/>
    <mergeCell ref="E12:E13"/>
    <mergeCell ref="B6:D6"/>
    <mergeCell ref="C7:D7"/>
    <mergeCell ref="C8:D8"/>
    <mergeCell ref="C9:D9"/>
    <mergeCell ref="H3:H4"/>
    <mergeCell ref="J3:J4"/>
    <mergeCell ref="K3:K4"/>
    <mergeCell ref="L3:L4"/>
    <mergeCell ref="B3:D4"/>
    <mergeCell ref="E3:E4"/>
    <mergeCell ref="F3:F4"/>
    <mergeCell ref="G3:G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統計課</cp:lastModifiedBy>
  <dcterms:created xsi:type="dcterms:W3CDTF">2002-11-01T05:35:02Z</dcterms:created>
  <dcterms:modified xsi:type="dcterms:W3CDTF">2003-01-24T05:00:09Z</dcterms:modified>
  <cp:category/>
  <cp:version/>
  <cp:contentType/>
  <cp:contentStatus/>
</cp:coreProperties>
</file>