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6300" activeTab="1"/>
  </bookViews>
  <sheets>
    <sheet name="14_高等学校生徒異動状況" sheetId="1" r:id="rId1"/>
    <sheet name="（続）高等学校生徒異動状況" sheetId="2" r:id="rId2"/>
  </sheets>
  <definedNames/>
  <calcPr fullCalcOnLoad="1"/>
</workbook>
</file>

<file path=xl/sharedStrings.xml><?xml version="1.0" encoding="utf-8"?>
<sst xmlns="http://schemas.openxmlformats.org/spreadsheetml/2006/main" count="529" uniqueCount="32">
  <si>
    <t>（昭和二十三年度）</t>
  </si>
  <si>
    <t>区分</t>
  </si>
  <si>
    <t>学年別</t>
  </si>
  <si>
    <t>男</t>
  </si>
  <si>
    <t>女</t>
  </si>
  <si>
    <t>1年</t>
  </si>
  <si>
    <t>2年</t>
  </si>
  <si>
    <t>3年</t>
  </si>
  <si>
    <t>4年</t>
  </si>
  <si>
    <t>計</t>
  </si>
  <si>
    <t>本科</t>
  </si>
  <si>
    <t>全日制</t>
  </si>
  <si>
    <t>別科</t>
  </si>
  <si>
    <t>定時制</t>
  </si>
  <si>
    <t>公立高等学校</t>
  </si>
  <si>
    <t>不定時入学</t>
  </si>
  <si>
    <t>転入学</t>
  </si>
  <si>
    <t>編入</t>
  </si>
  <si>
    <t>復学</t>
  </si>
  <si>
    <t>その他</t>
  </si>
  <si>
    <t>増加入学</t>
  </si>
  <si>
    <t>病気退学</t>
  </si>
  <si>
    <t>懲戒処分</t>
  </si>
  <si>
    <t>休学</t>
  </si>
  <si>
    <t>減少人員</t>
  </si>
  <si>
    <t>死亡</t>
  </si>
  <si>
    <t>―</t>
  </si>
  <si>
    <t>合計</t>
  </si>
  <si>
    <t>公立高等学校（合計）</t>
  </si>
  <si>
    <t>私立高等学校</t>
  </si>
  <si>
    <t>14.高等学校生徒異動状況</t>
  </si>
  <si>
    <t>（続）高等学校生徒異動状況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</si>
</sst>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38" fontId="0" fillId="0" borderId="5" xfId="16" applyBorder="1" applyAlignment="1">
      <alignment/>
    </xf>
    <xf numFmtId="38" fontId="0" fillId="0" borderId="5" xfId="16" applyFont="1" applyBorder="1" applyAlignment="1">
      <alignment horizontal="right"/>
    </xf>
    <xf numFmtId="38" fontId="0" fillId="0" borderId="5" xfId="16" applyBorder="1" applyAlignment="1">
      <alignment horizontal="right"/>
    </xf>
    <xf numFmtId="0" fontId="0" fillId="2" borderId="5" xfId="0" applyFill="1" applyBorder="1" applyAlignment="1">
      <alignment horizontal="center" vertical="distributed" textRotation="255"/>
    </xf>
    <xf numFmtId="0" fontId="0" fillId="2" borderId="1" xfId="0" applyFill="1" applyBorder="1" applyAlignment="1">
      <alignment horizontal="distributed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distributed" vertical="center"/>
    </xf>
    <xf numFmtId="0" fontId="0" fillId="2" borderId="7" xfId="0" applyFill="1" applyBorder="1" applyAlignment="1">
      <alignment horizontal="center" vertical="distributed" textRotation="255"/>
    </xf>
    <xf numFmtId="0" fontId="0" fillId="2" borderId="9" xfId="0" applyFill="1" applyBorder="1" applyAlignment="1">
      <alignment horizontal="center" vertical="distributed" textRotation="255"/>
    </xf>
    <xf numFmtId="0" fontId="0" fillId="2" borderId="4" xfId="0" applyFill="1" applyBorder="1" applyAlignment="1">
      <alignment horizontal="center" vertical="distributed" textRotation="255"/>
    </xf>
    <xf numFmtId="0" fontId="0" fillId="2" borderId="10" xfId="0" applyFill="1" applyBorder="1" applyAlignment="1">
      <alignment horizontal="center" vertical="distributed" textRotation="255"/>
    </xf>
    <xf numFmtId="0" fontId="0" fillId="2" borderId="11" xfId="0" applyFill="1" applyBorder="1" applyAlignment="1">
      <alignment horizontal="center" vertical="distributed" textRotation="255"/>
    </xf>
    <xf numFmtId="0" fontId="0" fillId="2" borderId="12" xfId="0" applyFill="1" applyBorder="1" applyAlignment="1">
      <alignment horizontal="center" vertical="distributed" textRotation="255"/>
    </xf>
    <xf numFmtId="0" fontId="0" fillId="2" borderId="10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/>
    </xf>
    <xf numFmtId="0" fontId="0" fillId="2" borderId="3" xfId="0" applyFill="1" applyBorder="1" applyAlignment="1">
      <alignment horizontal="distributed"/>
    </xf>
    <xf numFmtId="0" fontId="0" fillId="2" borderId="4" xfId="0" applyFill="1" applyBorder="1" applyAlignment="1">
      <alignment horizontal="distributed"/>
    </xf>
    <xf numFmtId="0" fontId="0" fillId="3" borderId="13" xfId="0" applyFill="1" applyBorder="1" applyAlignment="1">
      <alignment horizontal="distributed" vertical="center"/>
    </xf>
    <xf numFmtId="0" fontId="0" fillId="3" borderId="14" xfId="0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15" xfId="0" applyFill="1" applyBorder="1" applyAlignment="1">
      <alignment horizontal="distributed" vertical="center"/>
    </xf>
    <xf numFmtId="0" fontId="0" fillId="2" borderId="0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361950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19050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361950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1543050" cy="314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7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25390625" style="0" customWidth="1"/>
    <col min="3" max="3" width="4.75390625" style="0" customWidth="1"/>
    <col min="4" max="4" width="5.00390625" style="0" customWidth="1"/>
    <col min="5" max="5" width="6.25390625" style="0" customWidth="1"/>
    <col min="6" max="6" width="4.875" style="0" customWidth="1"/>
    <col min="7" max="7" width="10.25390625" style="0" customWidth="1"/>
  </cols>
  <sheetData>
    <row r="1" spans="2:8" ht="14.25">
      <c r="B1" s="1" t="s">
        <v>30</v>
      </c>
      <c r="H1" t="s">
        <v>0</v>
      </c>
    </row>
    <row r="3" spans="2:19" ht="12">
      <c r="B3" s="2"/>
      <c r="C3" s="3"/>
      <c r="D3" s="3"/>
      <c r="E3" s="16" t="s">
        <v>1</v>
      </c>
      <c r="F3" s="17"/>
      <c r="G3" s="33" t="s">
        <v>20</v>
      </c>
      <c r="H3" s="34"/>
      <c r="I3" s="34"/>
      <c r="J3" s="34"/>
      <c r="K3" s="34"/>
      <c r="L3" s="35"/>
      <c r="M3" s="33" t="s">
        <v>24</v>
      </c>
      <c r="N3" s="34"/>
      <c r="O3" s="34"/>
      <c r="P3" s="34"/>
      <c r="Q3" s="34"/>
      <c r="R3" s="34"/>
      <c r="S3" s="35"/>
    </row>
    <row r="4" spans="2:19" ht="12">
      <c r="B4" s="18" t="s">
        <v>2</v>
      </c>
      <c r="C4" s="19"/>
      <c r="D4" s="4"/>
      <c r="E4" s="4"/>
      <c r="F4" s="5"/>
      <c r="G4" s="9" t="s">
        <v>15</v>
      </c>
      <c r="H4" s="9" t="s">
        <v>16</v>
      </c>
      <c r="I4" s="9" t="s">
        <v>17</v>
      </c>
      <c r="J4" s="9" t="s">
        <v>18</v>
      </c>
      <c r="K4" s="9" t="s">
        <v>19</v>
      </c>
      <c r="L4" s="9" t="s">
        <v>9</v>
      </c>
      <c r="M4" s="9" t="s">
        <v>16</v>
      </c>
      <c r="N4" s="9" t="s">
        <v>21</v>
      </c>
      <c r="O4" s="9" t="s">
        <v>22</v>
      </c>
      <c r="P4" s="9" t="s">
        <v>23</v>
      </c>
      <c r="Q4" s="9" t="s">
        <v>19</v>
      </c>
      <c r="R4" s="9" t="s">
        <v>25</v>
      </c>
      <c r="S4" s="9" t="s">
        <v>9</v>
      </c>
    </row>
    <row r="5" spans="2:19" ht="12">
      <c r="B5" s="24" t="s">
        <v>14</v>
      </c>
      <c r="C5" s="24" t="s">
        <v>11</v>
      </c>
      <c r="D5" s="21" t="s">
        <v>10</v>
      </c>
      <c r="E5" s="20" t="s">
        <v>5</v>
      </c>
      <c r="F5" s="7" t="s">
        <v>3</v>
      </c>
      <c r="G5" s="11">
        <v>254</v>
      </c>
      <c r="H5" s="11">
        <v>123</v>
      </c>
      <c r="I5" s="12" t="s">
        <v>26</v>
      </c>
      <c r="J5" s="11">
        <v>4</v>
      </c>
      <c r="K5" s="13" t="s">
        <v>26</v>
      </c>
      <c r="L5" s="11">
        <f>SUM(G5:K5)</f>
        <v>381</v>
      </c>
      <c r="M5" s="11">
        <v>271</v>
      </c>
      <c r="N5" s="11">
        <v>11</v>
      </c>
      <c r="O5" s="11">
        <v>3</v>
      </c>
      <c r="P5" s="11">
        <v>14</v>
      </c>
      <c r="Q5" s="11">
        <v>197</v>
      </c>
      <c r="R5" s="11">
        <v>4</v>
      </c>
      <c r="S5" s="11">
        <f>SUM(M5:R5)</f>
        <v>500</v>
      </c>
    </row>
    <row r="6" spans="2:19" ht="12">
      <c r="B6" s="25"/>
      <c r="C6" s="25"/>
      <c r="D6" s="22"/>
      <c r="E6" s="20"/>
      <c r="F6" s="7" t="s">
        <v>4</v>
      </c>
      <c r="G6" s="11">
        <v>43</v>
      </c>
      <c r="H6" s="11">
        <v>90</v>
      </c>
      <c r="I6" s="11">
        <v>159</v>
      </c>
      <c r="J6" s="11">
        <v>1</v>
      </c>
      <c r="K6" s="13" t="s">
        <v>26</v>
      </c>
      <c r="L6" s="11">
        <f aca="true" t="shared" si="0" ref="L6:L37">SUM(G6:K6)</f>
        <v>293</v>
      </c>
      <c r="M6" s="11">
        <v>141</v>
      </c>
      <c r="N6" s="11">
        <v>5</v>
      </c>
      <c r="O6" s="13" t="s">
        <v>26</v>
      </c>
      <c r="P6" s="11">
        <v>19</v>
      </c>
      <c r="Q6" s="11">
        <v>180</v>
      </c>
      <c r="R6" s="11">
        <v>1</v>
      </c>
      <c r="S6" s="11">
        <f aca="true" t="shared" si="1" ref="S6:S37">SUM(M6:R6)</f>
        <v>346</v>
      </c>
    </row>
    <row r="7" spans="2:19" ht="12">
      <c r="B7" s="25"/>
      <c r="C7" s="25"/>
      <c r="D7" s="22"/>
      <c r="E7" s="20" t="s">
        <v>6</v>
      </c>
      <c r="F7" s="7" t="s">
        <v>3</v>
      </c>
      <c r="G7" s="11">
        <v>9</v>
      </c>
      <c r="H7" s="11">
        <v>28</v>
      </c>
      <c r="I7" s="11">
        <v>52</v>
      </c>
      <c r="J7" s="11">
        <v>6</v>
      </c>
      <c r="K7" s="11">
        <v>1</v>
      </c>
      <c r="L7" s="11">
        <f t="shared" si="0"/>
        <v>96</v>
      </c>
      <c r="M7" s="11">
        <v>116</v>
      </c>
      <c r="N7" s="11">
        <v>19</v>
      </c>
      <c r="O7" s="13" t="s">
        <v>26</v>
      </c>
      <c r="P7" s="11">
        <v>17</v>
      </c>
      <c r="Q7" s="11">
        <v>184</v>
      </c>
      <c r="R7" s="11">
        <v>4</v>
      </c>
      <c r="S7" s="11">
        <f t="shared" si="1"/>
        <v>340</v>
      </c>
    </row>
    <row r="8" spans="2:19" ht="12">
      <c r="B8" s="25"/>
      <c r="C8" s="25"/>
      <c r="D8" s="22"/>
      <c r="E8" s="20"/>
      <c r="F8" s="7" t="s">
        <v>4</v>
      </c>
      <c r="G8" s="11">
        <v>12</v>
      </c>
      <c r="H8" s="11">
        <v>22</v>
      </c>
      <c r="I8" s="11">
        <v>33</v>
      </c>
      <c r="J8" s="11">
        <v>2</v>
      </c>
      <c r="K8" s="13" t="s">
        <v>26</v>
      </c>
      <c r="L8" s="11">
        <f t="shared" si="0"/>
        <v>69</v>
      </c>
      <c r="M8" s="11">
        <v>59</v>
      </c>
      <c r="N8" s="11">
        <v>4</v>
      </c>
      <c r="O8" s="13" t="s">
        <v>26</v>
      </c>
      <c r="P8" s="11">
        <v>10</v>
      </c>
      <c r="Q8" s="11">
        <v>253</v>
      </c>
      <c r="R8" s="11">
        <v>3</v>
      </c>
      <c r="S8" s="11">
        <f t="shared" si="1"/>
        <v>329</v>
      </c>
    </row>
    <row r="9" spans="2:19" ht="12">
      <c r="B9" s="25"/>
      <c r="C9" s="25"/>
      <c r="D9" s="22"/>
      <c r="E9" s="20" t="s">
        <v>7</v>
      </c>
      <c r="F9" s="7" t="s">
        <v>3</v>
      </c>
      <c r="G9" s="11">
        <v>13</v>
      </c>
      <c r="H9" s="11">
        <v>14</v>
      </c>
      <c r="I9" s="11">
        <v>6</v>
      </c>
      <c r="J9" s="11">
        <v>1</v>
      </c>
      <c r="K9" s="13" t="s">
        <v>26</v>
      </c>
      <c r="L9" s="11">
        <f t="shared" si="0"/>
        <v>34</v>
      </c>
      <c r="M9" s="11">
        <v>66</v>
      </c>
      <c r="N9" s="11">
        <v>29</v>
      </c>
      <c r="O9" s="13" t="s">
        <v>26</v>
      </c>
      <c r="P9" s="11">
        <v>16</v>
      </c>
      <c r="Q9" s="11">
        <v>123</v>
      </c>
      <c r="R9" s="13" t="s">
        <v>26</v>
      </c>
      <c r="S9" s="11">
        <f t="shared" si="1"/>
        <v>234</v>
      </c>
    </row>
    <row r="10" spans="2:19" ht="12">
      <c r="B10" s="25"/>
      <c r="C10" s="25"/>
      <c r="D10" s="22"/>
      <c r="E10" s="20"/>
      <c r="F10" s="7" t="s">
        <v>4</v>
      </c>
      <c r="G10" s="13" t="s">
        <v>26</v>
      </c>
      <c r="H10" s="11">
        <v>9</v>
      </c>
      <c r="I10" s="13" t="s">
        <v>26</v>
      </c>
      <c r="J10" s="13" t="s">
        <v>26</v>
      </c>
      <c r="K10" s="13" t="s">
        <v>26</v>
      </c>
      <c r="L10" s="11">
        <f t="shared" si="0"/>
        <v>9</v>
      </c>
      <c r="M10" s="11">
        <v>35</v>
      </c>
      <c r="N10" s="11">
        <v>1</v>
      </c>
      <c r="O10" s="13" t="s">
        <v>26</v>
      </c>
      <c r="P10" s="13" t="s">
        <v>26</v>
      </c>
      <c r="Q10" s="11">
        <v>5</v>
      </c>
      <c r="R10" s="13" t="s">
        <v>26</v>
      </c>
      <c r="S10" s="11">
        <f t="shared" si="1"/>
        <v>41</v>
      </c>
    </row>
    <row r="11" spans="2:19" ht="12">
      <c r="B11" s="25"/>
      <c r="C11" s="25"/>
      <c r="D11" s="22"/>
      <c r="E11" s="20" t="s">
        <v>8</v>
      </c>
      <c r="F11" s="7" t="s">
        <v>3</v>
      </c>
      <c r="G11" s="13" t="s">
        <v>26</v>
      </c>
      <c r="H11" s="11">
        <v>6</v>
      </c>
      <c r="I11" s="13" t="s">
        <v>26</v>
      </c>
      <c r="J11" s="13" t="s">
        <v>26</v>
      </c>
      <c r="K11" s="13" t="s">
        <v>26</v>
      </c>
      <c r="L11" s="11">
        <f t="shared" si="0"/>
        <v>6</v>
      </c>
      <c r="M11" s="11">
        <v>8</v>
      </c>
      <c r="N11" s="13" t="s">
        <v>26</v>
      </c>
      <c r="O11" s="13" t="s">
        <v>26</v>
      </c>
      <c r="P11" s="11">
        <v>3</v>
      </c>
      <c r="Q11" s="11">
        <v>12</v>
      </c>
      <c r="R11" s="13" t="s">
        <v>26</v>
      </c>
      <c r="S11" s="11">
        <f t="shared" si="1"/>
        <v>23</v>
      </c>
    </row>
    <row r="12" spans="2:19" ht="12">
      <c r="B12" s="25"/>
      <c r="C12" s="25"/>
      <c r="D12" s="22"/>
      <c r="E12" s="20"/>
      <c r="F12" s="7" t="s">
        <v>4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  <c r="M12" s="11">
        <v>1</v>
      </c>
      <c r="N12" s="13" t="s">
        <v>26</v>
      </c>
      <c r="O12" s="13" t="s">
        <v>26</v>
      </c>
      <c r="P12" s="13" t="s">
        <v>26</v>
      </c>
      <c r="Q12" s="13" t="s">
        <v>26</v>
      </c>
      <c r="R12" s="13" t="s">
        <v>26</v>
      </c>
      <c r="S12" s="11">
        <f t="shared" si="1"/>
        <v>1</v>
      </c>
    </row>
    <row r="13" spans="2:19" ht="12">
      <c r="B13" s="25"/>
      <c r="C13" s="25"/>
      <c r="D13" s="22"/>
      <c r="E13" s="27" t="s">
        <v>9</v>
      </c>
      <c r="F13" s="7" t="s">
        <v>3</v>
      </c>
      <c r="G13" s="11">
        <f>SUM(G5,G7,G9,G11)</f>
        <v>276</v>
      </c>
      <c r="H13" s="11">
        <f>SUM(H5,H7,H9,H11)</f>
        <v>171</v>
      </c>
      <c r="I13" s="11">
        <f>SUM(I5,I7,I9,I11)</f>
        <v>58</v>
      </c>
      <c r="J13" s="11">
        <f>SUM(J5,J7,J9,J11)</f>
        <v>11</v>
      </c>
      <c r="K13" s="11">
        <f>SUM(K5,K7,K9,K11)</f>
        <v>1</v>
      </c>
      <c r="L13" s="11">
        <f t="shared" si="0"/>
        <v>517</v>
      </c>
      <c r="M13" s="11">
        <f>SUM(M5,M7,M9,M11)</f>
        <v>461</v>
      </c>
      <c r="N13" s="11">
        <f>SUM(N5,N7,N9,N11)</f>
        <v>59</v>
      </c>
      <c r="O13" s="11">
        <f>SUM(O5,O7,O9,O11)</f>
        <v>3</v>
      </c>
      <c r="P13" s="11">
        <f>SUM(P5,P7,P9,P11)</f>
        <v>50</v>
      </c>
      <c r="Q13" s="11">
        <f>SUM(Q5,Q7,Q9,Q11)</f>
        <v>516</v>
      </c>
      <c r="R13" s="11">
        <v>8</v>
      </c>
      <c r="S13" s="11">
        <f t="shared" si="1"/>
        <v>1097</v>
      </c>
    </row>
    <row r="14" spans="2:19" ht="12">
      <c r="B14" s="25"/>
      <c r="C14" s="25"/>
      <c r="D14" s="22"/>
      <c r="E14" s="28"/>
      <c r="F14" s="7" t="s">
        <v>4</v>
      </c>
      <c r="G14" s="11">
        <f>SUM(G6,G8,G10,G12)</f>
        <v>55</v>
      </c>
      <c r="H14" s="11">
        <f>SUM(H6,H8,H10,H12)</f>
        <v>121</v>
      </c>
      <c r="I14" s="11">
        <f>SUM(I6,I8,I10,I12)</f>
        <v>192</v>
      </c>
      <c r="J14" s="11">
        <f>SUM(J6,J8,J10,J12)</f>
        <v>3</v>
      </c>
      <c r="K14" s="13" t="s">
        <v>26</v>
      </c>
      <c r="L14" s="11">
        <f t="shared" si="0"/>
        <v>371</v>
      </c>
      <c r="M14" s="11">
        <f>SUM(M6,M8,M10,M12)</f>
        <v>236</v>
      </c>
      <c r="N14" s="11">
        <f>SUM(N6,N8,N10,N12)</f>
        <v>10</v>
      </c>
      <c r="O14" s="13" t="s">
        <v>26</v>
      </c>
      <c r="P14" s="11">
        <f>SUM(P6,P8,P10,P12)</f>
        <v>29</v>
      </c>
      <c r="Q14" s="11">
        <f>SUM(Q6,Q8,Q10,Q12)</f>
        <v>438</v>
      </c>
      <c r="R14" s="11">
        <v>4</v>
      </c>
      <c r="S14" s="11">
        <f t="shared" si="1"/>
        <v>717</v>
      </c>
    </row>
    <row r="15" spans="2:19" ht="12">
      <c r="B15" s="25"/>
      <c r="C15" s="25"/>
      <c r="D15" s="23"/>
      <c r="E15" s="29"/>
      <c r="F15" s="7" t="s">
        <v>9</v>
      </c>
      <c r="G15" s="11">
        <f>SUM(G13:G14)</f>
        <v>331</v>
      </c>
      <c r="H15" s="11">
        <f>SUM(H13:H14)</f>
        <v>292</v>
      </c>
      <c r="I15" s="11">
        <f>SUM(I13:I14)</f>
        <v>250</v>
      </c>
      <c r="J15" s="11">
        <f>SUM(J13:J14)</f>
        <v>14</v>
      </c>
      <c r="K15" s="11">
        <f>SUM(K13:K14)</f>
        <v>1</v>
      </c>
      <c r="L15" s="11">
        <f t="shared" si="0"/>
        <v>888</v>
      </c>
      <c r="M15" s="11">
        <f>SUM(M13:M14)</f>
        <v>697</v>
      </c>
      <c r="N15" s="11">
        <f>SUM(N13:N14)</f>
        <v>69</v>
      </c>
      <c r="O15" s="11">
        <f>SUM(O13:O14)</f>
        <v>3</v>
      </c>
      <c r="P15" s="11">
        <f>SUM(P13:P14)</f>
        <v>79</v>
      </c>
      <c r="Q15" s="11">
        <f>SUM(Q13:Q14)</f>
        <v>954</v>
      </c>
      <c r="R15" s="11">
        <v>12</v>
      </c>
      <c r="S15" s="11">
        <f t="shared" si="1"/>
        <v>1814</v>
      </c>
    </row>
    <row r="16" spans="2:19" ht="12">
      <c r="B16" s="25"/>
      <c r="C16" s="26"/>
      <c r="D16" s="7" t="s">
        <v>12</v>
      </c>
      <c r="E16" s="6"/>
      <c r="F16" s="6"/>
      <c r="G16" s="13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  <c r="L16" s="13" t="s">
        <v>26</v>
      </c>
      <c r="M16" s="13" t="s">
        <v>26</v>
      </c>
      <c r="N16" s="13" t="s">
        <v>26</v>
      </c>
      <c r="O16" s="13" t="s">
        <v>26</v>
      </c>
      <c r="P16" s="13" t="s">
        <v>26</v>
      </c>
      <c r="Q16" s="13" t="s">
        <v>26</v>
      </c>
      <c r="R16" s="13" t="s">
        <v>26</v>
      </c>
      <c r="S16" s="13" t="s">
        <v>26</v>
      </c>
    </row>
    <row r="17" spans="2:19" ht="12">
      <c r="B17" s="25"/>
      <c r="C17" s="24" t="s">
        <v>13</v>
      </c>
      <c r="D17" s="14" t="s">
        <v>10</v>
      </c>
      <c r="E17" s="20" t="s">
        <v>5</v>
      </c>
      <c r="F17" s="7" t="s">
        <v>3</v>
      </c>
      <c r="G17" s="11">
        <v>668</v>
      </c>
      <c r="H17" s="11">
        <v>9</v>
      </c>
      <c r="I17" s="11">
        <v>7</v>
      </c>
      <c r="J17" s="13" t="s">
        <v>26</v>
      </c>
      <c r="K17" s="11">
        <v>717</v>
      </c>
      <c r="L17" s="11">
        <f t="shared" si="0"/>
        <v>1401</v>
      </c>
      <c r="M17" s="11">
        <v>150</v>
      </c>
      <c r="N17" s="11">
        <v>7</v>
      </c>
      <c r="O17" s="13" t="s">
        <v>26</v>
      </c>
      <c r="P17" s="11">
        <v>81</v>
      </c>
      <c r="Q17" s="11">
        <v>466</v>
      </c>
      <c r="R17" s="11">
        <v>1</v>
      </c>
      <c r="S17" s="11">
        <f t="shared" si="1"/>
        <v>705</v>
      </c>
    </row>
    <row r="18" spans="2:19" ht="12">
      <c r="B18" s="25"/>
      <c r="C18" s="25"/>
      <c r="D18" s="14"/>
      <c r="E18" s="20"/>
      <c r="F18" s="7" t="s">
        <v>4</v>
      </c>
      <c r="G18" s="11">
        <v>345</v>
      </c>
      <c r="H18" s="11">
        <v>4</v>
      </c>
      <c r="I18" s="13" t="s">
        <v>26</v>
      </c>
      <c r="J18" s="13" t="s">
        <v>26</v>
      </c>
      <c r="K18" s="11">
        <v>20</v>
      </c>
      <c r="L18" s="11">
        <f t="shared" si="0"/>
        <v>369</v>
      </c>
      <c r="M18" s="11">
        <v>28</v>
      </c>
      <c r="N18" s="13" t="s">
        <v>26</v>
      </c>
      <c r="O18" s="13" t="s">
        <v>26</v>
      </c>
      <c r="P18" s="11">
        <v>4</v>
      </c>
      <c r="Q18" s="11">
        <v>15</v>
      </c>
      <c r="R18" s="13" t="s">
        <v>26</v>
      </c>
      <c r="S18" s="11">
        <f t="shared" si="1"/>
        <v>47</v>
      </c>
    </row>
    <row r="19" spans="2:19" ht="12">
      <c r="B19" s="25"/>
      <c r="C19" s="25"/>
      <c r="D19" s="14"/>
      <c r="E19" s="20" t="s">
        <v>6</v>
      </c>
      <c r="F19" s="7" t="s">
        <v>3</v>
      </c>
      <c r="G19" s="11">
        <v>70</v>
      </c>
      <c r="H19" s="11">
        <v>1</v>
      </c>
      <c r="I19" s="13" t="s">
        <v>26</v>
      </c>
      <c r="J19" s="13" t="s">
        <v>26</v>
      </c>
      <c r="K19" s="11">
        <v>403</v>
      </c>
      <c r="L19" s="11">
        <f t="shared" si="0"/>
        <v>474</v>
      </c>
      <c r="M19" s="11">
        <v>75</v>
      </c>
      <c r="N19" s="11">
        <v>1</v>
      </c>
      <c r="O19" s="13" t="s">
        <v>26</v>
      </c>
      <c r="P19" s="11">
        <v>1</v>
      </c>
      <c r="Q19" s="11">
        <v>339</v>
      </c>
      <c r="R19" s="13" t="s">
        <v>26</v>
      </c>
      <c r="S19" s="11">
        <f t="shared" si="1"/>
        <v>416</v>
      </c>
    </row>
    <row r="20" spans="2:19" ht="12">
      <c r="B20" s="25"/>
      <c r="C20" s="25"/>
      <c r="D20" s="14"/>
      <c r="E20" s="20"/>
      <c r="F20" s="7" t="s">
        <v>4</v>
      </c>
      <c r="G20" s="11">
        <v>12</v>
      </c>
      <c r="H20" s="13" t="s">
        <v>26</v>
      </c>
      <c r="I20" s="13" t="s">
        <v>26</v>
      </c>
      <c r="J20" s="13" t="s">
        <v>26</v>
      </c>
      <c r="K20" s="11">
        <v>4</v>
      </c>
      <c r="L20" s="11">
        <f t="shared" si="0"/>
        <v>16</v>
      </c>
      <c r="M20" s="13" t="s">
        <v>26</v>
      </c>
      <c r="N20" s="13" t="s">
        <v>26</v>
      </c>
      <c r="O20" s="13" t="s">
        <v>26</v>
      </c>
      <c r="P20" s="13" t="s">
        <v>26</v>
      </c>
      <c r="Q20" s="13" t="s">
        <v>26</v>
      </c>
      <c r="R20" s="13" t="s">
        <v>26</v>
      </c>
      <c r="S20" s="13" t="s">
        <v>26</v>
      </c>
    </row>
    <row r="21" spans="2:19" ht="12">
      <c r="B21" s="25"/>
      <c r="C21" s="25"/>
      <c r="D21" s="14"/>
      <c r="E21" s="20" t="s">
        <v>7</v>
      </c>
      <c r="F21" s="7" t="s">
        <v>3</v>
      </c>
      <c r="G21" s="11">
        <v>122</v>
      </c>
      <c r="H21" s="11">
        <v>1</v>
      </c>
      <c r="I21" s="13" t="s">
        <v>26</v>
      </c>
      <c r="J21" s="13" t="s">
        <v>26</v>
      </c>
      <c r="K21" s="11">
        <v>165</v>
      </c>
      <c r="L21" s="11">
        <f t="shared" si="0"/>
        <v>288</v>
      </c>
      <c r="M21" s="11">
        <v>70</v>
      </c>
      <c r="N21" s="11">
        <v>1</v>
      </c>
      <c r="O21" s="13" t="s">
        <v>26</v>
      </c>
      <c r="P21" s="11">
        <v>44</v>
      </c>
      <c r="Q21" s="11">
        <v>93</v>
      </c>
      <c r="R21" s="13" t="s">
        <v>26</v>
      </c>
      <c r="S21" s="11">
        <f t="shared" si="1"/>
        <v>208</v>
      </c>
    </row>
    <row r="22" spans="2:19" ht="12">
      <c r="B22" s="25"/>
      <c r="C22" s="25"/>
      <c r="D22" s="14"/>
      <c r="E22" s="20"/>
      <c r="F22" s="7" t="s">
        <v>4</v>
      </c>
      <c r="G22" s="11">
        <v>4</v>
      </c>
      <c r="H22" s="13" t="s">
        <v>26</v>
      </c>
      <c r="I22" s="13" t="s">
        <v>26</v>
      </c>
      <c r="J22" s="13" t="s">
        <v>26</v>
      </c>
      <c r="K22" s="11">
        <v>3</v>
      </c>
      <c r="L22" s="11">
        <f t="shared" si="0"/>
        <v>7</v>
      </c>
      <c r="M22" s="13" t="s">
        <v>26</v>
      </c>
      <c r="N22" s="13" t="s">
        <v>26</v>
      </c>
      <c r="O22" s="13" t="s">
        <v>26</v>
      </c>
      <c r="P22" s="13" t="s">
        <v>26</v>
      </c>
      <c r="Q22" s="11">
        <v>3</v>
      </c>
      <c r="R22" s="13" t="s">
        <v>26</v>
      </c>
      <c r="S22" s="11">
        <f t="shared" si="1"/>
        <v>3</v>
      </c>
    </row>
    <row r="23" spans="2:19" ht="12">
      <c r="B23" s="25"/>
      <c r="C23" s="25"/>
      <c r="D23" s="14"/>
      <c r="E23" s="20" t="s">
        <v>8</v>
      </c>
      <c r="F23" s="7" t="s">
        <v>3</v>
      </c>
      <c r="G23" s="11">
        <v>11</v>
      </c>
      <c r="H23" s="11">
        <v>1</v>
      </c>
      <c r="I23" s="13" t="s">
        <v>26</v>
      </c>
      <c r="J23" s="13" t="s">
        <v>26</v>
      </c>
      <c r="K23" s="11">
        <v>43</v>
      </c>
      <c r="L23" s="11">
        <f t="shared" si="0"/>
        <v>55</v>
      </c>
      <c r="M23" s="11">
        <v>44</v>
      </c>
      <c r="N23" s="11">
        <v>1</v>
      </c>
      <c r="O23" s="13" t="s">
        <v>26</v>
      </c>
      <c r="P23" s="13" t="s">
        <v>26</v>
      </c>
      <c r="Q23" s="11">
        <v>42</v>
      </c>
      <c r="R23" s="13" t="s">
        <v>26</v>
      </c>
      <c r="S23" s="11">
        <f t="shared" si="1"/>
        <v>87</v>
      </c>
    </row>
    <row r="24" spans="2:19" ht="12">
      <c r="B24" s="25"/>
      <c r="C24" s="25"/>
      <c r="D24" s="14"/>
      <c r="E24" s="20"/>
      <c r="F24" s="7" t="s">
        <v>4</v>
      </c>
      <c r="G24" s="13" t="s">
        <v>26</v>
      </c>
      <c r="H24" s="13" t="s">
        <v>26</v>
      </c>
      <c r="I24" s="13" t="s">
        <v>26</v>
      </c>
      <c r="J24" s="13" t="s">
        <v>26</v>
      </c>
      <c r="K24" s="13" t="s">
        <v>26</v>
      </c>
      <c r="L24" s="13" t="s">
        <v>26</v>
      </c>
      <c r="M24" s="13" t="s">
        <v>26</v>
      </c>
      <c r="N24" s="13" t="s">
        <v>26</v>
      </c>
      <c r="O24" s="13" t="s">
        <v>26</v>
      </c>
      <c r="P24" s="13" t="s">
        <v>26</v>
      </c>
      <c r="Q24" s="13" t="s">
        <v>26</v>
      </c>
      <c r="R24" s="13" t="s">
        <v>26</v>
      </c>
      <c r="S24" s="11">
        <f t="shared" si="1"/>
        <v>0</v>
      </c>
    </row>
    <row r="25" spans="2:19" ht="12">
      <c r="B25" s="25"/>
      <c r="C25" s="25"/>
      <c r="D25" s="14"/>
      <c r="E25" s="27" t="s">
        <v>9</v>
      </c>
      <c r="F25" s="7" t="s">
        <v>3</v>
      </c>
      <c r="G25" s="11">
        <f>SUM(G17,G19,G21,G23)</f>
        <v>871</v>
      </c>
      <c r="H25" s="11">
        <f>SUM(H17,H19,H21,H23)</f>
        <v>12</v>
      </c>
      <c r="I25" s="11">
        <f>SUM(I17,I19,I21,I23)</f>
        <v>7</v>
      </c>
      <c r="J25" s="13" t="s">
        <v>26</v>
      </c>
      <c r="K25" s="11">
        <f>SUM(K17,K19,K21,K23)</f>
        <v>1328</v>
      </c>
      <c r="L25" s="11">
        <f t="shared" si="0"/>
        <v>2218</v>
      </c>
      <c r="M25" s="11">
        <f>SUM(M17,M19,M21,M23)</f>
        <v>339</v>
      </c>
      <c r="N25" s="11">
        <f>SUM(N17,N19,N21,N23)</f>
        <v>10</v>
      </c>
      <c r="O25" s="13" t="s">
        <v>26</v>
      </c>
      <c r="P25" s="11">
        <f>SUM(P17,P19,P21,P23)</f>
        <v>126</v>
      </c>
      <c r="Q25" s="11">
        <f>SUM(Q17,Q19,Q21,Q23)</f>
        <v>940</v>
      </c>
      <c r="R25" s="11">
        <v>1</v>
      </c>
      <c r="S25" s="11">
        <f t="shared" si="1"/>
        <v>1416</v>
      </c>
    </row>
    <row r="26" spans="2:19" ht="12">
      <c r="B26" s="25"/>
      <c r="C26" s="25"/>
      <c r="D26" s="14"/>
      <c r="E26" s="28"/>
      <c r="F26" s="7" t="s">
        <v>4</v>
      </c>
      <c r="G26" s="11">
        <f>SUM(G18,G20,G22,G24)</f>
        <v>361</v>
      </c>
      <c r="H26" s="11">
        <f>SUM(H18,H20,H22,H24)</f>
        <v>4</v>
      </c>
      <c r="I26" s="13" t="s">
        <v>26</v>
      </c>
      <c r="J26" s="13" t="s">
        <v>26</v>
      </c>
      <c r="K26" s="11">
        <f>SUM(K18,K20,K22,K24)</f>
        <v>27</v>
      </c>
      <c r="L26" s="11">
        <f t="shared" si="0"/>
        <v>392</v>
      </c>
      <c r="M26" s="11">
        <f>SUM(M18,M20,M22,M24)</f>
        <v>28</v>
      </c>
      <c r="N26" s="13" t="s">
        <v>26</v>
      </c>
      <c r="O26" s="13" t="s">
        <v>26</v>
      </c>
      <c r="P26" s="11">
        <f>SUM(P18,P20,P22,P24)</f>
        <v>4</v>
      </c>
      <c r="Q26" s="11">
        <f>SUM(Q18,Q20,Q22,Q24)</f>
        <v>18</v>
      </c>
      <c r="R26" s="13" t="s">
        <v>26</v>
      </c>
      <c r="S26" s="11">
        <f t="shared" si="1"/>
        <v>50</v>
      </c>
    </row>
    <row r="27" spans="2:19" ht="12">
      <c r="B27" s="25"/>
      <c r="C27" s="25"/>
      <c r="D27" s="14"/>
      <c r="E27" s="29"/>
      <c r="F27" s="7" t="s">
        <v>9</v>
      </c>
      <c r="G27" s="11">
        <f>SUM(G25:G26)</f>
        <v>1232</v>
      </c>
      <c r="H27" s="11">
        <f>SUM(H25:H26)</f>
        <v>16</v>
      </c>
      <c r="I27" s="11">
        <f>SUM(I25:I26)</f>
        <v>7</v>
      </c>
      <c r="J27" s="13" t="s">
        <v>26</v>
      </c>
      <c r="K27" s="11">
        <f>SUM(K25:K26)</f>
        <v>1355</v>
      </c>
      <c r="L27" s="11">
        <f t="shared" si="0"/>
        <v>2610</v>
      </c>
      <c r="M27" s="11">
        <f>SUM(M25:M26)</f>
        <v>367</v>
      </c>
      <c r="N27" s="11">
        <f>SUM(N25:N26)</f>
        <v>10</v>
      </c>
      <c r="O27" s="13" t="s">
        <v>26</v>
      </c>
      <c r="P27" s="11">
        <f>SUM(P25:P26)</f>
        <v>130</v>
      </c>
      <c r="Q27" s="11">
        <f>SUM(Q25:Q26)</f>
        <v>958</v>
      </c>
      <c r="R27" s="11">
        <v>1</v>
      </c>
      <c r="S27" s="11">
        <f t="shared" si="1"/>
        <v>1466</v>
      </c>
    </row>
    <row r="28" spans="2:19" ht="12">
      <c r="B28" s="25"/>
      <c r="C28" s="25"/>
      <c r="D28" s="24" t="s">
        <v>12</v>
      </c>
      <c r="E28" s="20" t="s">
        <v>5</v>
      </c>
      <c r="F28" s="7" t="s">
        <v>3</v>
      </c>
      <c r="G28" s="11">
        <v>22</v>
      </c>
      <c r="H28" s="13" t="s">
        <v>26</v>
      </c>
      <c r="I28" s="13" t="s">
        <v>26</v>
      </c>
      <c r="J28" s="13" t="s">
        <v>26</v>
      </c>
      <c r="K28" s="13" t="s">
        <v>26</v>
      </c>
      <c r="L28" s="11">
        <f t="shared" si="0"/>
        <v>22</v>
      </c>
      <c r="M28" s="13" t="s">
        <v>26</v>
      </c>
      <c r="N28" s="11">
        <v>1</v>
      </c>
      <c r="O28" s="13" t="s">
        <v>26</v>
      </c>
      <c r="P28" s="13" t="s">
        <v>26</v>
      </c>
      <c r="Q28" s="11">
        <v>2</v>
      </c>
      <c r="R28" s="13" t="s">
        <v>26</v>
      </c>
      <c r="S28" s="11">
        <f t="shared" si="1"/>
        <v>3</v>
      </c>
    </row>
    <row r="29" spans="2:19" ht="12">
      <c r="B29" s="25"/>
      <c r="C29" s="25"/>
      <c r="D29" s="25"/>
      <c r="E29" s="20"/>
      <c r="F29" s="7" t="s">
        <v>4</v>
      </c>
      <c r="G29" s="11">
        <v>23</v>
      </c>
      <c r="H29" s="13" t="s">
        <v>26</v>
      </c>
      <c r="I29" s="13" t="s">
        <v>26</v>
      </c>
      <c r="J29" s="13" t="s">
        <v>26</v>
      </c>
      <c r="K29" s="13" t="s">
        <v>26</v>
      </c>
      <c r="L29" s="11">
        <f t="shared" si="0"/>
        <v>23</v>
      </c>
      <c r="M29" s="13" t="s">
        <v>26</v>
      </c>
      <c r="N29" s="13" t="s">
        <v>26</v>
      </c>
      <c r="O29" s="13" t="s">
        <v>26</v>
      </c>
      <c r="P29" s="13" t="s">
        <v>26</v>
      </c>
      <c r="Q29" s="13" t="s">
        <v>26</v>
      </c>
      <c r="R29" s="13" t="s">
        <v>26</v>
      </c>
      <c r="S29" s="13" t="s">
        <v>26</v>
      </c>
    </row>
    <row r="30" spans="2:19" ht="12">
      <c r="B30" s="25"/>
      <c r="C30" s="25"/>
      <c r="D30" s="25"/>
      <c r="E30" s="20" t="s">
        <v>6</v>
      </c>
      <c r="F30" s="7" t="s">
        <v>3</v>
      </c>
      <c r="G30" s="13" t="s">
        <v>26</v>
      </c>
      <c r="H30" s="13" t="s">
        <v>26</v>
      </c>
      <c r="I30" s="13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  <c r="O30" s="13" t="s">
        <v>26</v>
      </c>
      <c r="P30" s="13" t="s">
        <v>26</v>
      </c>
      <c r="Q30" s="13" t="s">
        <v>26</v>
      </c>
      <c r="R30" s="13" t="s">
        <v>26</v>
      </c>
      <c r="S30" s="13" t="s">
        <v>26</v>
      </c>
    </row>
    <row r="31" spans="2:19" ht="12">
      <c r="B31" s="25"/>
      <c r="C31" s="25"/>
      <c r="D31" s="25"/>
      <c r="E31" s="20"/>
      <c r="F31" s="7" t="s">
        <v>4</v>
      </c>
      <c r="G31" s="13" t="s">
        <v>26</v>
      </c>
      <c r="H31" s="13" t="s">
        <v>26</v>
      </c>
      <c r="I31" s="13" t="s">
        <v>26</v>
      </c>
      <c r="J31" s="13" t="s">
        <v>26</v>
      </c>
      <c r="K31" s="13" t="s">
        <v>26</v>
      </c>
      <c r="L31" s="13" t="s">
        <v>26</v>
      </c>
      <c r="M31" s="13" t="s">
        <v>26</v>
      </c>
      <c r="N31" s="11">
        <v>6</v>
      </c>
      <c r="O31" s="13" t="s">
        <v>26</v>
      </c>
      <c r="P31" s="13" t="s">
        <v>26</v>
      </c>
      <c r="Q31" s="13" t="s">
        <v>26</v>
      </c>
      <c r="R31" s="13" t="s">
        <v>26</v>
      </c>
      <c r="S31" s="11">
        <f t="shared" si="1"/>
        <v>6</v>
      </c>
    </row>
    <row r="32" spans="2:19" ht="12">
      <c r="B32" s="25"/>
      <c r="C32" s="25"/>
      <c r="D32" s="25"/>
      <c r="E32" s="27" t="s">
        <v>9</v>
      </c>
      <c r="F32" s="7" t="s">
        <v>3</v>
      </c>
      <c r="G32" s="11">
        <f>SUM(G28,G30)</f>
        <v>22</v>
      </c>
      <c r="H32" s="13" t="s">
        <v>26</v>
      </c>
      <c r="I32" s="13" t="s">
        <v>26</v>
      </c>
      <c r="J32" s="13" t="s">
        <v>26</v>
      </c>
      <c r="K32" s="13" t="s">
        <v>26</v>
      </c>
      <c r="L32" s="11">
        <f t="shared" si="0"/>
        <v>22</v>
      </c>
      <c r="M32" s="13" t="s">
        <v>26</v>
      </c>
      <c r="N32" s="11">
        <v>1</v>
      </c>
      <c r="O32" s="13" t="s">
        <v>26</v>
      </c>
      <c r="P32" s="13" t="s">
        <v>26</v>
      </c>
      <c r="Q32" s="11">
        <f>SUM(Q28,Q30)</f>
        <v>2</v>
      </c>
      <c r="R32" s="13" t="s">
        <v>26</v>
      </c>
      <c r="S32" s="11">
        <f t="shared" si="1"/>
        <v>3</v>
      </c>
    </row>
    <row r="33" spans="2:19" ht="12">
      <c r="B33" s="25"/>
      <c r="C33" s="25"/>
      <c r="D33" s="25"/>
      <c r="E33" s="28"/>
      <c r="F33" s="7" t="s">
        <v>4</v>
      </c>
      <c r="G33" s="11">
        <f>SUM(G31,G29)</f>
        <v>23</v>
      </c>
      <c r="H33" s="13" t="s">
        <v>26</v>
      </c>
      <c r="I33" s="13" t="s">
        <v>26</v>
      </c>
      <c r="J33" s="13" t="s">
        <v>26</v>
      </c>
      <c r="K33" s="13" t="s">
        <v>26</v>
      </c>
      <c r="L33" s="11">
        <f t="shared" si="0"/>
        <v>23</v>
      </c>
      <c r="M33" s="13" t="s">
        <v>26</v>
      </c>
      <c r="N33" s="11">
        <v>6</v>
      </c>
      <c r="O33" s="13" t="s">
        <v>26</v>
      </c>
      <c r="P33" s="13" t="s">
        <v>26</v>
      </c>
      <c r="Q33" s="13" t="s">
        <v>26</v>
      </c>
      <c r="R33" s="13" t="s">
        <v>26</v>
      </c>
      <c r="S33" s="11">
        <f t="shared" si="1"/>
        <v>6</v>
      </c>
    </row>
    <row r="34" spans="2:19" ht="12">
      <c r="B34" s="25"/>
      <c r="C34" s="25"/>
      <c r="D34" s="25"/>
      <c r="E34" s="28"/>
      <c r="F34" s="7" t="s">
        <v>9</v>
      </c>
      <c r="G34" s="11">
        <f>SUM(G32:G33)</f>
        <v>45</v>
      </c>
      <c r="H34" s="13" t="s">
        <v>26</v>
      </c>
      <c r="I34" s="13" t="s">
        <v>26</v>
      </c>
      <c r="J34" s="13" t="s">
        <v>26</v>
      </c>
      <c r="K34" s="13" t="s">
        <v>26</v>
      </c>
      <c r="L34" s="11">
        <f t="shared" si="0"/>
        <v>45</v>
      </c>
      <c r="M34" s="13" t="s">
        <v>26</v>
      </c>
      <c r="N34" s="11">
        <v>7</v>
      </c>
      <c r="O34" s="13" t="s">
        <v>26</v>
      </c>
      <c r="P34" s="13" t="s">
        <v>26</v>
      </c>
      <c r="Q34" s="11">
        <f>SUM(Q32:Q33)</f>
        <v>2</v>
      </c>
      <c r="R34" s="13" t="s">
        <v>26</v>
      </c>
      <c r="S34" s="11">
        <f t="shared" si="1"/>
        <v>9</v>
      </c>
    </row>
    <row r="35" spans="2:19" ht="12">
      <c r="B35" s="25"/>
      <c r="C35" s="36" t="s">
        <v>13</v>
      </c>
      <c r="D35" s="37"/>
      <c r="E35" s="38"/>
      <c r="F35" s="8" t="s">
        <v>3</v>
      </c>
      <c r="G35" s="11">
        <f>SUM(G25,G32)</f>
        <v>893</v>
      </c>
      <c r="H35" s="11">
        <f>SUM(H25,H32)</f>
        <v>12</v>
      </c>
      <c r="I35" s="11">
        <f>SUM(I25,I32)</f>
        <v>7</v>
      </c>
      <c r="J35" s="13" t="s">
        <v>26</v>
      </c>
      <c r="K35" s="11">
        <f>SUM(K25,K32)</f>
        <v>1328</v>
      </c>
      <c r="L35" s="11">
        <f t="shared" si="0"/>
        <v>2240</v>
      </c>
      <c r="M35" s="11">
        <f>SUM(M25,M32)</f>
        <v>339</v>
      </c>
      <c r="N35" s="11">
        <f>SUM(N25,N32)</f>
        <v>11</v>
      </c>
      <c r="O35" s="13" t="s">
        <v>26</v>
      </c>
      <c r="P35" s="11">
        <f aca="true" t="shared" si="2" ref="P35:Q37">SUM(P25,P32)</f>
        <v>126</v>
      </c>
      <c r="Q35" s="11">
        <f t="shared" si="2"/>
        <v>942</v>
      </c>
      <c r="R35" s="11">
        <v>1</v>
      </c>
      <c r="S35" s="11">
        <f t="shared" si="1"/>
        <v>1419</v>
      </c>
    </row>
    <row r="36" spans="2:19" ht="12">
      <c r="B36" s="25"/>
      <c r="C36" s="39"/>
      <c r="D36" s="40"/>
      <c r="E36" s="41"/>
      <c r="F36" s="8" t="s">
        <v>4</v>
      </c>
      <c r="G36" s="11">
        <f>SUM(G26,G33)</f>
        <v>384</v>
      </c>
      <c r="H36" s="11">
        <f>SUM(H26,H33)</f>
        <v>4</v>
      </c>
      <c r="I36" s="13" t="s">
        <v>26</v>
      </c>
      <c r="J36" s="13" t="s">
        <v>26</v>
      </c>
      <c r="K36" s="11">
        <f>SUM(K26,K33)</f>
        <v>27</v>
      </c>
      <c r="L36" s="11">
        <f t="shared" si="0"/>
        <v>415</v>
      </c>
      <c r="M36" s="11">
        <f>SUM(M26,M33)</f>
        <v>28</v>
      </c>
      <c r="N36" s="11">
        <v>6</v>
      </c>
      <c r="O36" s="13" t="s">
        <v>26</v>
      </c>
      <c r="P36" s="11">
        <f t="shared" si="2"/>
        <v>4</v>
      </c>
      <c r="Q36" s="11">
        <f t="shared" si="2"/>
        <v>18</v>
      </c>
      <c r="R36" s="13" t="s">
        <v>26</v>
      </c>
      <c r="S36" s="11">
        <f t="shared" si="1"/>
        <v>56</v>
      </c>
    </row>
    <row r="37" spans="2:19" ht="12">
      <c r="B37" s="26"/>
      <c r="C37" s="30" t="s">
        <v>9</v>
      </c>
      <c r="D37" s="31"/>
      <c r="E37" s="32"/>
      <c r="F37" s="8" t="s">
        <v>9</v>
      </c>
      <c r="G37" s="11">
        <f>SUM(G27,G34)</f>
        <v>1277</v>
      </c>
      <c r="H37" s="11">
        <f>SUM(H27,H34)</f>
        <v>16</v>
      </c>
      <c r="I37" s="11">
        <f>SUM(I27,I34)</f>
        <v>7</v>
      </c>
      <c r="J37" s="13" t="s">
        <v>26</v>
      </c>
      <c r="K37" s="11">
        <f>SUM(K27,K34)</f>
        <v>1355</v>
      </c>
      <c r="L37" s="11">
        <f t="shared" si="0"/>
        <v>2655</v>
      </c>
      <c r="M37" s="11">
        <f>SUM(M27,M34)</f>
        <v>367</v>
      </c>
      <c r="N37" s="11">
        <f>SUM(N27,N34)</f>
        <v>17</v>
      </c>
      <c r="O37" s="13" t="s">
        <v>26</v>
      </c>
      <c r="P37" s="11">
        <f t="shared" si="2"/>
        <v>130</v>
      </c>
      <c r="Q37" s="11">
        <f t="shared" si="2"/>
        <v>960</v>
      </c>
      <c r="R37" s="11">
        <v>1</v>
      </c>
      <c r="S37" s="11">
        <f t="shared" si="1"/>
        <v>1475</v>
      </c>
    </row>
  </sheetData>
  <mergeCells count="25">
    <mergeCell ref="G3:L3"/>
    <mergeCell ref="M3:S3"/>
    <mergeCell ref="C17:C34"/>
    <mergeCell ref="C35:E36"/>
    <mergeCell ref="D17:D27"/>
    <mergeCell ref="E17:E18"/>
    <mergeCell ref="E19:E20"/>
    <mergeCell ref="E21:E22"/>
    <mergeCell ref="E23:E24"/>
    <mergeCell ref="E25:E27"/>
    <mergeCell ref="C37:E37"/>
    <mergeCell ref="E28:E29"/>
    <mergeCell ref="E30:E31"/>
    <mergeCell ref="E32:E34"/>
    <mergeCell ref="D28:D34"/>
    <mergeCell ref="E3:F3"/>
    <mergeCell ref="B4:C4"/>
    <mergeCell ref="E5:E6"/>
    <mergeCell ref="D5:D15"/>
    <mergeCell ref="C5:C16"/>
    <mergeCell ref="B5:B37"/>
    <mergeCell ref="E7:E8"/>
    <mergeCell ref="E9:E10"/>
    <mergeCell ref="E11:E12"/>
    <mergeCell ref="E13:E1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6"/>
  <sheetViews>
    <sheetView tabSelected="1" workbookViewId="0" topLeftCell="A1">
      <selection activeCell="R42" sqref="R42"/>
    </sheetView>
  </sheetViews>
  <sheetFormatPr defaultColWidth="9.00390625" defaultRowHeight="12.75"/>
  <cols>
    <col min="1" max="1" width="2.75390625" style="0" customWidth="1"/>
    <col min="2" max="2" width="4.25390625" style="0" customWidth="1"/>
    <col min="3" max="3" width="5.00390625" style="0" customWidth="1"/>
    <col min="4" max="4" width="6.25390625" style="0" customWidth="1"/>
    <col min="5" max="5" width="4.875" style="0" customWidth="1"/>
    <col min="6" max="6" width="10.25390625" style="0" customWidth="1"/>
  </cols>
  <sheetData>
    <row r="1" ht="14.25">
      <c r="B1" s="1" t="s">
        <v>31</v>
      </c>
    </row>
    <row r="3" spans="2:18" ht="12">
      <c r="B3" s="15" t="s">
        <v>1</v>
      </c>
      <c r="C3" s="10"/>
      <c r="D3" s="10"/>
      <c r="E3" s="42"/>
      <c r="F3" s="33" t="s">
        <v>20</v>
      </c>
      <c r="G3" s="34"/>
      <c r="H3" s="34"/>
      <c r="I3" s="34"/>
      <c r="J3" s="34"/>
      <c r="K3" s="35"/>
      <c r="L3" s="33" t="s">
        <v>24</v>
      </c>
      <c r="M3" s="34"/>
      <c r="N3" s="34"/>
      <c r="O3" s="34"/>
      <c r="P3" s="34"/>
      <c r="Q3" s="34"/>
      <c r="R3" s="35"/>
    </row>
    <row r="4" spans="2:18" ht="12">
      <c r="B4" s="43"/>
      <c r="C4" s="44"/>
      <c r="D4" s="44"/>
      <c r="E4" s="45"/>
      <c r="F4" s="9" t="s">
        <v>15</v>
      </c>
      <c r="G4" s="9" t="s">
        <v>16</v>
      </c>
      <c r="H4" s="9" t="s">
        <v>17</v>
      </c>
      <c r="I4" s="9" t="s">
        <v>18</v>
      </c>
      <c r="J4" s="9" t="s">
        <v>19</v>
      </c>
      <c r="K4" s="9" t="s">
        <v>9</v>
      </c>
      <c r="L4" s="9" t="s">
        <v>16</v>
      </c>
      <c r="M4" s="9" t="s">
        <v>21</v>
      </c>
      <c r="N4" s="9" t="s">
        <v>22</v>
      </c>
      <c r="O4" s="9" t="s">
        <v>23</v>
      </c>
      <c r="P4" s="9" t="s">
        <v>19</v>
      </c>
      <c r="Q4" s="9" t="s">
        <v>25</v>
      </c>
      <c r="R4" s="9" t="s">
        <v>9</v>
      </c>
    </row>
    <row r="5" spans="2:18" ht="12" customHeight="1">
      <c r="B5" s="24" t="s">
        <v>28</v>
      </c>
      <c r="C5" s="21" t="s">
        <v>10</v>
      </c>
      <c r="D5" s="20" t="s">
        <v>5</v>
      </c>
      <c r="E5" s="7" t="s">
        <v>3</v>
      </c>
      <c r="F5" s="11">
        <v>922</v>
      </c>
      <c r="G5" s="11">
        <v>132</v>
      </c>
      <c r="H5" s="11">
        <v>7</v>
      </c>
      <c r="I5" s="11">
        <v>4</v>
      </c>
      <c r="J5" s="11">
        <v>717</v>
      </c>
      <c r="K5" s="11">
        <f>SUM(F5:J5)</f>
        <v>1782</v>
      </c>
      <c r="L5" s="11">
        <v>421</v>
      </c>
      <c r="M5" s="11">
        <v>18</v>
      </c>
      <c r="N5" s="11">
        <v>3</v>
      </c>
      <c r="O5" s="11">
        <v>95</v>
      </c>
      <c r="P5" s="11">
        <v>663</v>
      </c>
      <c r="Q5" s="11">
        <v>5</v>
      </c>
      <c r="R5" s="11">
        <f>SUM(L5:Q5)</f>
        <v>1205</v>
      </c>
    </row>
    <row r="6" spans="2:18" ht="12">
      <c r="B6" s="25"/>
      <c r="C6" s="22"/>
      <c r="D6" s="20"/>
      <c r="E6" s="7" t="s">
        <v>4</v>
      </c>
      <c r="F6" s="11">
        <v>388</v>
      </c>
      <c r="G6" s="11">
        <v>94</v>
      </c>
      <c r="H6" s="11">
        <v>159</v>
      </c>
      <c r="I6" s="11">
        <v>1</v>
      </c>
      <c r="J6" s="11">
        <v>20</v>
      </c>
      <c r="K6" s="11">
        <f aca="true" t="shared" si="0" ref="K6:K36">SUM(F6:J6)</f>
        <v>662</v>
      </c>
      <c r="L6" s="11">
        <v>169</v>
      </c>
      <c r="M6" s="11">
        <v>5</v>
      </c>
      <c r="N6" s="13" t="s">
        <v>26</v>
      </c>
      <c r="O6" s="11">
        <v>23</v>
      </c>
      <c r="P6" s="11">
        <v>195</v>
      </c>
      <c r="Q6" s="11">
        <v>1</v>
      </c>
      <c r="R6" s="11">
        <f aca="true" t="shared" si="1" ref="R6:R36">SUM(L6:Q6)</f>
        <v>393</v>
      </c>
    </row>
    <row r="7" spans="2:18" ht="12">
      <c r="B7" s="25"/>
      <c r="C7" s="22"/>
      <c r="D7" s="20" t="s">
        <v>6</v>
      </c>
      <c r="E7" s="7" t="s">
        <v>3</v>
      </c>
      <c r="F7" s="11">
        <v>79</v>
      </c>
      <c r="G7" s="11">
        <v>29</v>
      </c>
      <c r="H7" s="11">
        <v>52</v>
      </c>
      <c r="I7" s="11">
        <v>6</v>
      </c>
      <c r="J7" s="11">
        <v>404</v>
      </c>
      <c r="K7" s="11">
        <f t="shared" si="0"/>
        <v>570</v>
      </c>
      <c r="L7" s="11">
        <v>191</v>
      </c>
      <c r="M7" s="11">
        <v>20</v>
      </c>
      <c r="N7" s="13" t="s">
        <v>26</v>
      </c>
      <c r="O7" s="11">
        <v>18</v>
      </c>
      <c r="P7" s="11">
        <v>523</v>
      </c>
      <c r="Q7" s="11">
        <v>4</v>
      </c>
      <c r="R7" s="11">
        <f t="shared" si="1"/>
        <v>756</v>
      </c>
    </row>
    <row r="8" spans="2:18" ht="12">
      <c r="B8" s="25"/>
      <c r="C8" s="22"/>
      <c r="D8" s="20"/>
      <c r="E8" s="7" t="s">
        <v>4</v>
      </c>
      <c r="F8" s="11">
        <v>24</v>
      </c>
      <c r="G8" s="11">
        <v>22</v>
      </c>
      <c r="H8" s="11">
        <v>33</v>
      </c>
      <c r="I8" s="11">
        <v>2</v>
      </c>
      <c r="J8" s="11">
        <v>4</v>
      </c>
      <c r="K8" s="11">
        <f t="shared" si="0"/>
        <v>85</v>
      </c>
      <c r="L8" s="11">
        <v>59</v>
      </c>
      <c r="M8" s="11">
        <v>4</v>
      </c>
      <c r="N8" s="13" t="s">
        <v>26</v>
      </c>
      <c r="O8" s="11">
        <v>10</v>
      </c>
      <c r="P8" s="11">
        <v>253</v>
      </c>
      <c r="Q8" s="11">
        <v>3</v>
      </c>
      <c r="R8" s="11">
        <f t="shared" si="1"/>
        <v>329</v>
      </c>
    </row>
    <row r="9" spans="2:18" ht="12">
      <c r="B9" s="25"/>
      <c r="C9" s="22"/>
      <c r="D9" s="20" t="s">
        <v>7</v>
      </c>
      <c r="E9" s="7" t="s">
        <v>3</v>
      </c>
      <c r="F9" s="11">
        <v>135</v>
      </c>
      <c r="G9" s="11">
        <v>15</v>
      </c>
      <c r="H9" s="11">
        <v>6</v>
      </c>
      <c r="I9" s="11">
        <v>1</v>
      </c>
      <c r="J9" s="11">
        <v>165</v>
      </c>
      <c r="K9" s="11">
        <f t="shared" si="0"/>
        <v>322</v>
      </c>
      <c r="L9" s="11">
        <v>136</v>
      </c>
      <c r="M9" s="11">
        <v>30</v>
      </c>
      <c r="N9" s="13" t="s">
        <v>26</v>
      </c>
      <c r="O9" s="11">
        <v>60</v>
      </c>
      <c r="P9" s="11">
        <v>216</v>
      </c>
      <c r="Q9" s="13" t="s">
        <v>26</v>
      </c>
      <c r="R9" s="11">
        <f t="shared" si="1"/>
        <v>442</v>
      </c>
    </row>
    <row r="10" spans="2:18" ht="12">
      <c r="B10" s="25"/>
      <c r="C10" s="22"/>
      <c r="D10" s="20"/>
      <c r="E10" s="7" t="s">
        <v>4</v>
      </c>
      <c r="F10" s="13">
        <v>4</v>
      </c>
      <c r="G10" s="13">
        <v>9</v>
      </c>
      <c r="H10" s="12" t="s">
        <v>26</v>
      </c>
      <c r="I10" s="13" t="s">
        <v>26</v>
      </c>
      <c r="J10" s="13">
        <v>3</v>
      </c>
      <c r="K10" s="11">
        <f t="shared" si="0"/>
        <v>16</v>
      </c>
      <c r="L10" s="13">
        <v>35</v>
      </c>
      <c r="M10" s="13">
        <v>1</v>
      </c>
      <c r="N10" s="13" t="s">
        <v>26</v>
      </c>
      <c r="O10" s="13" t="s">
        <v>26</v>
      </c>
      <c r="P10" s="13">
        <v>8</v>
      </c>
      <c r="Q10" s="13" t="s">
        <v>26</v>
      </c>
      <c r="R10" s="11">
        <f t="shared" si="1"/>
        <v>44</v>
      </c>
    </row>
    <row r="11" spans="2:18" ht="12">
      <c r="B11" s="25"/>
      <c r="C11" s="22"/>
      <c r="D11" s="20" t="s">
        <v>8</v>
      </c>
      <c r="E11" s="7" t="s">
        <v>3</v>
      </c>
      <c r="F11" s="13">
        <v>11</v>
      </c>
      <c r="G11" s="13">
        <v>7</v>
      </c>
      <c r="H11" s="13" t="s">
        <v>26</v>
      </c>
      <c r="I11" s="13" t="s">
        <v>26</v>
      </c>
      <c r="J11" s="13">
        <v>43</v>
      </c>
      <c r="K11" s="11">
        <f t="shared" si="0"/>
        <v>61</v>
      </c>
      <c r="L11" s="13">
        <v>52</v>
      </c>
      <c r="M11" s="13">
        <v>1</v>
      </c>
      <c r="N11" s="13" t="s">
        <v>26</v>
      </c>
      <c r="O11" s="13">
        <v>3</v>
      </c>
      <c r="P11" s="13">
        <v>54</v>
      </c>
      <c r="Q11" s="13" t="s">
        <v>26</v>
      </c>
      <c r="R11" s="11">
        <f t="shared" si="1"/>
        <v>110</v>
      </c>
    </row>
    <row r="12" spans="2:18" ht="12">
      <c r="B12" s="25"/>
      <c r="C12" s="22"/>
      <c r="D12" s="20"/>
      <c r="E12" s="7" t="s">
        <v>4</v>
      </c>
      <c r="F12" s="13" t="s">
        <v>26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>
        <v>1</v>
      </c>
      <c r="M12" s="13" t="s">
        <v>26</v>
      </c>
      <c r="N12" s="13" t="s">
        <v>26</v>
      </c>
      <c r="O12" s="13" t="s">
        <v>26</v>
      </c>
      <c r="P12" s="13" t="s">
        <v>26</v>
      </c>
      <c r="Q12" s="13" t="s">
        <v>26</v>
      </c>
      <c r="R12" s="11">
        <f t="shared" si="1"/>
        <v>1</v>
      </c>
    </row>
    <row r="13" spans="2:18" ht="12">
      <c r="B13" s="25"/>
      <c r="C13" s="22"/>
      <c r="D13" s="27" t="s">
        <v>9</v>
      </c>
      <c r="E13" s="7" t="s">
        <v>3</v>
      </c>
      <c r="F13" s="11">
        <f aca="true" t="shared" si="2" ref="F13:J14">SUM(F5,F7,F9,F11)</f>
        <v>1147</v>
      </c>
      <c r="G13" s="11">
        <f t="shared" si="2"/>
        <v>183</v>
      </c>
      <c r="H13" s="11">
        <f t="shared" si="2"/>
        <v>65</v>
      </c>
      <c r="I13" s="11">
        <f t="shared" si="2"/>
        <v>11</v>
      </c>
      <c r="J13" s="11">
        <f t="shared" si="2"/>
        <v>1329</v>
      </c>
      <c r="K13" s="11">
        <f t="shared" si="0"/>
        <v>2735</v>
      </c>
      <c r="L13" s="11">
        <f aca="true" t="shared" si="3" ref="L13:Q13">SUM(L5,L7,L9,L11)</f>
        <v>800</v>
      </c>
      <c r="M13" s="11">
        <f t="shared" si="3"/>
        <v>69</v>
      </c>
      <c r="N13" s="11">
        <f t="shared" si="3"/>
        <v>3</v>
      </c>
      <c r="O13" s="11">
        <f t="shared" si="3"/>
        <v>176</v>
      </c>
      <c r="P13" s="11">
        <f t="shared" si="3"/>
        <v>1456</v>
      </c>
      <c r="Q13" s="11">
        <f t="shared" si="3"/>
        <v>9</v>
      </c>
      <c r="R13" s="11">
        <f t="shared" si="1"/>
        <v>2513</v>
      </c>
    </row>
    <row r="14" spans="2:18" ht="12">
      <c r="B14" s="25"/>
      <c r="C14" s="22"/>
      <c r="D14" s="28"/>
      <c r="E14" s="7" t="s">
        <v>4</v>
      </c>
      <c r="F14" s="11">
        <f t="shared" si="2"/>
        <v>416</v>
      </c>
      <c r="G14" s="11">
        <f t="shared" si="2"/>
        <v>125</v>
      </c>
      <c r="H14" s="11">
        <f t="shared" si="2"/>
        <v>192</v>
      </c>
      <c r="I14" s="11">
        <f t="shared" si="2"/>
        <v>3</v>
      </c>
      <c r="J14" s="11">
        <f t="shared" si="2"/>
        <v>27</v>
      </c>
      <c r="K14" s="11">
        <f t="shared" si="0"/>
        <v>763</v>
      </c>
      <c r="L14" s="11">
        <f aca="true" t="shared" si="4" ref="L14:Q14">SUM(L6,L8,L10,L12)</f>
        <v>264</v>
      </c>
      <c r="M14" s="11">
        <f t="shared" si="4"/>
        <v>10</v>
      </c>
      <c r="N14" s="13" t="s">
        <v>26</v>
      </c>
      <c r="O14" s="11">
        <f t="shared" si="4"/>
        <v>33</v>
      </c>
      <c r="P14" s="11">
        <f t="shared" si="4"/>
        <v>456</v>
      </c>
      <c r="Q14" s="11">
        <f t="shared" si="4"/>
        <v>4</v>
      </c>
      <c r="R14" s="11">
        <f t="shared" si="1"/>
        <v>767</v>
      </c>
    </row>
    <row r="15" spans="2:18" ht="12">
      <c r="B15" s="25"/>
      <c r="C15" s="23"/>
      <c r="D15" s="29"/>
      <c r="E15" s="7" t="s">
        <v>9</v>
      </c>
      <c r="F15" s="11">
        <f>SUM(F13:F14)</f>
        <v>1563</v>
      </c>
      <c r="G15" s="11">
        <f>SUM(G13:G14)</f>
        <v>308</v>
      </c>
      <c r="H15" s="11">
        <f>SUM(H13:H14)</f>
        <v>257</v>
      </c>
      <c r="I15" s="11">
        <f>SUM(I13:I14)</f>
        <v>14</v>
      </c>
      <c r="J15" s="11">
        <f>SUM(J13:J14)</f>
        <v>1356</v>
      </c>
      <c r="K15" s="11">
        <f t="shared" si="0"/>
        <v>3498</v>
      </c>
      <c r="L15" s="11">
        <f aca="true" t="shared" si="5" ref="L15:Q15">SUM(L13:L14)</f>
        <v>1064</v>
      </c>
      <c r="M15" s="11">
        <f t="shared" si="5"/>
        <v>79</v>
      </c>
      <c r="N15" s="11">
        <f t="shared" si="5"/>
        <v>3</v>
      </c>
      <c r="O15" s="11">
        <f t="shared" si="5"/>
        <v>209</v>
      </c>
      <c r="P15" s="11">
        <f t="shared" si="5"/>
        <v>1912</v>
      </c>
      <c r="Q15" s="11">
        <f t="shared" si="5"/>
        <v>13</v>
      </c>
      <c r="R15" s="11">
        <f t="shared" si="1"/>
        <v>3280</v>
      </c>
    </row>
    <row r="16" spans="2:18" ht="12">
      <c r="B16" s="25"/>
      <c r="C16" s="24" t="s">
        <v>12</v>
      </c>
      <c r="D16" s="20" t="s">
        <v>5</v>
      </c>
      <c r="E16" s="7" t="s">
        <v>3</v>
      </c>
      <c r="F16" s="11">
        <v>22</v>
      </c>
      <c r="G16" s="13" t="s">
        <v>26</v>
      </c>
      <c r="H16" s="13" t="s">
        <v>26</v>
      </c>
      <c r="I16" s="13" t="s">
        <v>26</v>
      </c>
      <c r="J16" s="13" t="s">
        <v>26</v>
      </c>
      <c r="K16" s="11">
        <f t="shared" si="0"/>
        <v>22</v>
      </c>
      <c r="L16" s="13" t="s">
        <v>26</v>
      </c>
      <c r="M16" s="11">
        <v>1</v>
      </c>
      <c r="N16" s="13" t="s">
        <v>26</v>
      </c>
      <c r="O16" s="13" t="s">
        <v>26</v>
      </c>
      <c r="P16" s="11">
        <v>2</v>
      </c>
      <c r="Q16" s="13" t="s">
        <v>26</v>
      </c>
      <c r="R16" s="11">
        <f t="shared" si="1"/>
        <v>3</v>
      </c>
    </row>
    <row r="17" spans="2:18" ht="12">
      <c r="B17" s="25"/>
      <c r="C17" s="25"/>
      <c r="D17" s="20"/>
      <c r="E17" s="7" t="s">
        <v>4</v>
      </c>
      <c r="F17" s="11">
        <v>23</v>
      </c>
      <c r="G17" s="13" t="s">
        <v>26</v>
      </c>
      <c r="H17" s="13" t="s">
        <v>26</v>
      </c>
      <c r="I17" s="13" t="s">
        <v>26</v>
      </c>
      <c r="J17" s="13" t="s">
        <v>26</v>
      </c>
      <c r="K17" s="11">
        <f t="shared" si="0"/>
        <v>23</v>
      </c>
      <c r="L17" s="13" t="s">
        <v>26</v>
      </c>
      <c r="M17" s="13" t="s">
        <v>26</v>
      </c>
      <c r="N17" s="13" t="s">
        <v>26</v>
      </c>
      <c r="O17" s="13" t="s">
        <v>26</v>
      </c>
      <c r="P17" s="13" t="s">
        <v>26</v>
      </c>
      <c r="Q17" s="13" t="s">
        <v>26</v>
      </c>
      <c r="R17" s="13" t="s">
        <v>26</v>
      </c>
    </row>
    <row r="18" spans="2:18" ht="12">
      <c r="B18" s="25"/>
      <c r="C18" s="25"/>
      <c r="D18" s="20" t="s">
        <v>6</v>
      </c>
      <c r="E18" s="7" t="s">
        <v>3</v>
      </c>
      <c r="F18" s="13" t="s">
        <v>26</v>
      </c>
      <c r="G18" s="13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  <c r="M18" s="13" t="s">
        <v>26</v>
      </c>
      <c r="N18" s="13" t="s">
        <v>26</v>
      </c>
      <c r="O18" s="13" t="s">
        <v>26</v>
      </c>
      <c r="P18" s="13" t="s">
        <v>26</v>
      </c>
      <c r="Q18" s="13" t="s">
        <v>26</v>
      </c>
      <c r="R18" s="13" t="s">
        <v>26</v>
      </c>
    </row>
    <row r="19" spans="2:18" ht="12">
      <c r="B19" s="25"/>
      <c r="C19" s="25"/>
      <c r="D19" s="20"/>
      <c r="E19" s="7" t="s">
        <v>4</v>
      </c>
      <c r="F19" s="13" t="s">
        <v>26</v>
      </c>
      <c r="G19" s="13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  <c r="M19" s="13">
        <v>6</v>
      </c>
      <c r="N19" s="13" t="s">
        <v>26</v>
      </c>
      <c r="O19" s="13" t="s">
        <v>26</v>
      </c>
      <c r="P19" s="13" t="s">
        <v>26</v>
      </c>
      <c r="Q19" s="13" t="s">
        <v>26</v>
      </c>
      <c r="R19" s="11">
        <f t="shared" si="1"/>
        <v>6</v>
      </c>
    </row>
    <row r="20" spans="2:18" ht="12">
      <c r="B20" s="25"/>
      <c r="C20" s="25"/>
      <c r="D20" s="27" t="s">
        <v>9</v>
      </c>
      <c r="E20" s="7" t="s">
        <v>3</v>
      </c>
      <c r="F20" s="11">
        <f>SUM(F16,F18)</f>
        <v>22</v>
      </c>
      <c r="G20" s="13" t="s">
        <v>26</v>
      </c>
      <c r="H20" s="13" t="s">
        <v>26</v>
      </c>
      <c r="I20" s="13" t="s">
        <v>26</v>
      </c>
      <c r="J20" s="13" t="s">
        <v>26</v>
      </c>
      <c r="K20" s="11">
        <f t="shared" si="0"/>
        <v>22</v>
      </c>
      <c r="L20" s="13" t="s">
        <v>26</v>
      </c>
      <c r="M20" s="11">
        <f>SUM(M16,M18)</f>
        <v>1</v>
      </c>
      <c r="N20" s="13" t="s">
        <v>26</v>
      </c>
      <c r="O20" s="13" t="s">
        <v>26</v>
      </c>
      <c r="P20" s="11">
        <f>SUM(P16,P18)</f>
        <v>2</v>
      </c>
      <c r="Q20" s="13" t="s">
        <v>26</v>
      </c>
      <c r="R20" s="11">
        <f t="shared" si="1"/>
        <v>3</v>
      </c>
    </row>
    <row r="21" spans="2:18" ht="12">
      <c r="B21" s="25"/>
      <c r="C21" s="25"/>
      <c r="D21" s="28"/>
      <c r="E21" s="7" t="s">
        <v>4</v>
      </c>
      <c r="F21" s="11">
        <f>SUM(F17,F19)</f>
        <v>23</v>
      </c>
      <c r="G21" s="13" t="s">
        <v>26</v>
      </c>
      <c r="H21" s="13" t="s">
        <v>26</v>
      </c>
      <c r="I21" s="13" t="s">
        <v>26</v>
      </c>
      <c r="J21" s="13" t="s">
        <v>26</v>
      </c>
      <c r="K21" s="11">
        <f t="shared" si="0"/>
        <v>23</v>
      </c>
      <c r="L21" s="13" t="s">
        <v>26</v>
      </c>
      <c r="M21" s="11">
        <f>SUM(M17,M19)</f>
        <v>6</v>
      </c>
      <c r="N21" s="13" t="s">
        <v>26</v>
      </c>
      <c r="O21" s="13" t="s">
        <v>26</v>
      </c>
      <c r="P21" s="13" t="s">
        <v>26</v>
      </c>
      <c r="Q21" s="13" t="s">
        <v>26</v>
      </c>
      <c r="R21" s="11">
        <f t="shared" si="1"/>
        <v>6</v>
      </c>
    </row>
    <row r="22" spans="2:18" ht="12">
      <c r="B22" s="25"/>
      <c r="C22" s="25"/>
      <c r="D22" s="28"/>
      <c r="E22" s="7" t="s">
        <v>9</v>
      </c>
      <c r="F22" s="11">
        <f>SUM(F20:F21)</f>
        <v>45</v>
      </c>
      <c r="G22" s="13" t="s">
        <v>26</v>
      </c>
      <c r="H22" s="13" t="s">
        <v>26</v>
      </c>
      <c r="I22" s="13" t="s">
        <v>26</v>
      </c>
      <c r="J22" s="13" t="s">
        <v>26</v>
      </c>
      <c r="K22" s="11">
        <f t="shared" si="0"/>
        <v>45</v>
      </c>
      <c r="L22" s="13" t="s">
        <v>26</v>
      </c>
      <c r="M22" s="11">
        <f>SUM(M20:M21)</f>
        <v>7</v>
      </c>
      <c r="N22" s="13" t="s">
        <v>26</v>
      </c>
      <c r="O22" s="13" t="s">
        <v>26</v>
      </c>
      <c r="P22" s="11">
        <f>SUM(P20:P21)</f>
        <v>2</v>
      </c>
      <c r="Q22" s="13" t="s">
        <v>26</v>
      </c>
      <c r="R22" s="11">
        <f t="shared" si="1"/>
        <v>9</v>
      </c>
    </row>
    <row r="23" spans="2:18" ht="12">
      <c r="B23" s="25"/>
      <c r="C23" s="46" t="s">
        <v>27</v>
      </c>
      <c r="D23" s="47"/>
      <c r="E23" s="8" t="s">
        <v>3</v>
      </c>
      <c r="F23" s="11">
        <f aca="true" t="shared" si="6" ref="F23:J25">SUM(F13,F20)</f>
        <v>1169</v>
      </c>
      <c r="G23" s="11">
        <f t="shared" si="6"/>
        <v>183</v>
      </c>
      <c r="H23" s="11">
        <f t="shared" si="6"/>
        <v>65</v>
      </c>
      <c r="I23" s="11">
        <f t="shared" si="6"/>
        <v>11</v>
      </c>
      <c r="J23" s="11">
        <f t="shared" si="6"/>
        <v>1329</v>
      </c>
      <c r="K23" s="11">
        <f t="shared" si="0"/>
        <v>2757</v>
      </c>
      <c r="L23" s="11">
        <f aca="true" t="shared" si="7" ref="L23:Q23">SUM(L13,L20)</f>
        <v>800</v>
      </c>
      <c r="M23" s="11">
        <f t="shared" si="7"/>
        <v>70</v>
      </c>
      <c r="N23" s="11">
        <f t="shared" si="7"/>
        <v>3</v>
      </c>
      <c r="O23" s="11">
        <f t="shared" si="7"/>
        <v>176</v>
      </c>
      <c r="P23" s="11">
        <f t="shared" si="7"/>
        <v>1458</v>
      </c>
      <c r="Q23" s="11">
        <f t="shared" si="7"/>
        <v>9</v>
      </c>
      <c r="R23" s="11">
        <f t="shared" si="1"/>
        <v>2516</v>
      </c>
    </row>
    <row r="24" spans="2:18" ht="12">
      <c r="B24" s="25"/>
      <c r="C24" s="48"/>
      <c r="D24" s="49"/>
      <c r="E24" s="8" t="s">
        <v>4</v>
      </c>
      <c r="F24" s="11">
        <f t="shared" si="6"/>
        <v>439</v>
      </c>
      <c r="G24" s="11">
        <f t="shared" si="6"/>
        <v>125</v>
      </c>
      <c r="H24" s="11">
        <f t="shared" si="6"/>
        <v>192</v>
      </c>
      <c r="I24" s="11">
        <f t="shared" si="6"/>
        <v>3</v>
      </c>
      <c r="J24" s="11">
        <f t="shared" si="6"/>
        <v>27</v>
      </c>
      <c r="K24" s="11">
        <f t="shared" si="0"/>
        <v>786</v>
      </c>
      <c r="L24" s="11">
        <f aca="true" t="shared" si="8" ref="L24:Q24">SUM(L14,L21)</f>
        <v>264</v>
      </c>
      <c r="M24" s="11">
        <f t="shared" si="8"/>
        <v>16</v>
      </c>
      <c r="N24" s="13" t="s">
        <v>26</v>
      </c>
      <c r="O24" s="11">
        <f t="shared" si="8"/>
        <v>33</v>
      </c>
      <c r="P24" s="11">
        <f t="shared" si="8"/>
        <v>456</v>
      </c>
      <c r="Q24" s="11">
        <f t="shared" si="8"/>
        <v>4</v>
      </c>
      <c r="R24" s="11">
        <f t="shared" si="1"/>
        <v>773</v>
      </c>
    </row>
    <row r="25" spans="2:18" ht="12">
      <c r="B25" s="26"/>
      <c r="C25" s="50"/>
      <c r="D25" s="51"/>
      <c r="E25" s="8" t="s">
        <v>9</v>
      </c>
      <c r="F25" s="11">
        <f t="shared" si="6"/>
        <v>1608</v>
      </c>
      <c r="G25" s="11">
        <f t="shared" si="6"/>
        <v>308</v>
      </c>
      <c r="H25" s="11">
        <f t="shared" si="6"/>
        <v>257</v>
      </c>
      <c r="I25" s="11">
        <f t="shared" si="6"/>
        <v>14</v>
      </c>
      <c r="J25" s="11">
        <f t="shared" si="6"/>
        <v>1356</v>
      </c>
      <c r="K25" s="11">
        <f t="shared" si="0"/>
        <v>3543</v>
      </c>
      <c r="L25" s="11">
        <f aca="true" t="shared" si="9" ref="L25:Q25">SUM(L15,L22)</f>
        <v>1064</v>
      </c>
      <c r="M25" s="11">
        <f t="shared" si="9"/>
        <v>86</v>
      </c>
      <c r="N25" s="11">
        <f t="shared" si="9"/>
        <v>3</v>
      </c>
      <c r="O25" s="11">
        <f t="shared" si="9"/>
        <v>209</v>
      </c>
      <c r="P25" s="11">
        <f t="shared" si="9"/>
        <v>1914</v>
      </c>
      <c r="Q25" s="11">
        <f t="shared" si="9"/>
        <v>13</v>
      </c>
      <c r="R25" s="11">
        <f t="shared" si="1"/>
        <v>3289</v>
      </c>
    </row>
    <row r="26" spans="2:18" ht="12">
      <c r="B26" s="24" t="s">
        <v>29</v>
      </c>
      <c r="C26" s="21" t="s">
        <v>10</v>
      </c>
      <c r="D26" s="20" t="s">
        <v>5</v>
      </c>
      <c r="E26" s="7" t="s">
        <v>3</v>
      </c>
      <c r="F26" s="11">
        <v>1</v>
      </c>
      <c r="G26" s="11">
        <v>3</v>
      </c>
      <c r="H26" s="13" t="s">
        <v>26</v>
      </c>
      <c r="I26" s="13" t="s">
        <v>26</v>
      </c>
      <c r="J26" s="13" t="s">
        <v>26</v>
      </c>
      <c r="K26" s="11">
        <f t="shared" si="0"/>
        <v>4</v>
      </c>
      <c r="L26" s="13" t="s">
        <v>26</v>
      </c>
      <c r="M26" s="13" t="s">
        <v>26</v>
      </c>
      <c r="N26" s="13" t="s">
        <v>26</v>
      </c>
      <c r="O26" s="13" t="s">
        <v>26</v>
      </c>
      <c r="P26" s="13" t="s">
        <v>26</v>
      </c>
      <c r="Q26" s="13" t="s">
        <v>26</v>
      </c>
      <c r="R26" s="13" t="s">
        <v>26</v>
      </c>
    </row>
    <row r="27" spans="2:18" ht="12">
      <c r="B27" s="25"/>
      <c r="C27" s="22"/>
      <c r="D27" s="20"/>
      <c r="E27" s="7" t="s">
        <v>4</v>
      </c>
      <c r="F27" s="13" t="s">
        <v>26</v>
      </c>
      <c r="G27" s="13" t="s">
        <v>26</v>
      </c>
      <c r="H27" s="13" t="s">
        <v>26</v>
      </c>
      <c r="I27" s="13" t="s">
        <v>26</v>
      </c>
      <c r="J27" s="13" t="s">
        <v>26</v>
      </c>
      <c r="K27" s="13" t="s">
        <v>26</v>
      </c>
      <c r="L27" s="11">
        <v>33</v>
      </c>
      <c r="M27" s="11">
        <v>5</v>
      </c>
      <c r="N27" s="11">
        <v>1</v>
      </c>
      <c r="O27" s="13" t="s">
        <v>26</v>
      </c>
      <c r="P27" s="11">
        <v>84</v>
      </c>
      <c r="Q27" s="11">
        <v>1</v>
      </c>
      <c r="R27" s="11">
        <f t="shared" si="1"/>
        <v>124</v>
      </c>
    </row>
    <row r="28" spans="2:18" ht="12">
      <c r="B28" s="25"/>
      <c r="C28" s="22"/>
      <c r="D28" s="20" t="s">
        <v>6</v>
      </c>
      <c r="E28" s="7" t="s">
        <v>3</v>
      </c>
      <c r="F28" s="11">
        <v>1</v>
      </c>
      <c r="G28" s="13" t="s">
        <v>26</v>
      </c>
      <c r="H28" s="13" t="s">
        <v>26</v>
      </c>
      <c r="I28" s="13" t="s">
        <v>26</v>
      </c>
      <c r="J28" s="13" t="s">
        <v>26</v>
      </c>
      <c r="K28" s="11">
        <f t="shared" si="0"/>
        <v>1</v>
      </c>
      <c r="L28" s="13" t="s">
        <v>26</v>
      </c>
      <c r="M28" s="13" t="s">
        <v>26</v>
      </c>
      <c r="N28" s="13" t="s">
        <v>26</v>
      </c>
      <c r="O28" s="13" t="s">
        <v>26</v>
      </c>
      <c r="P28" s="13" t="s">
        <v>26</v>
      </c>
      <c r="Q28" s="13" t="s">
        <v>26</v>
      </c>
      <c r="R28" s="13" t="s">
        <v>26</v>
      </c>
    </row>
    <row r="29" spans="2:18" ht="12">
      <c r="B29" s="25"/>
      <c r="C29" s="22"/>
      <c r="D29" s="20"/>
      <c r="E29" s="7" t="s">
        <v>4</v>
      </c>
      <c r="F29" s="13" t="s">
        <v>26</v>
      </c>
      <c r="G29" s="13" t="s">
        <v>26</v>
      </c>
      <c r="H29" s="13" t="s">
        <v>26</v>
      </c>
      <c r="I29" s="13" t="s">
        <v>26</v>
      </c>
      <c r="J29" s="13" t="s">
        <v>26</v>
      </c>
      <c r="K29" s="13" t="s">
        <v>26</v>
      </c>
      <c r="L29" s="11">
        <v>14</v>
      </c>
      <c r="M29" s="13" t="s">
        <v>26</v>
      </c>
      <c r="N29" s="13" t="s">
        <v>26</v>
      </c>
      <c r="O29" s="13" t="s">
        <v>26</v>
      </c>
      <c r="P29" s="11">
        <v>20</v>
      </c>
      <c r="Q29" s="11">
        <v>3</v>
      </c>
      <c r="R29" s="11">
        <f t="shared" si="1"/>
        <v>37</v>
      </c>
    </row>
    <row r="30" spans="2:18" ht="12">
      <c r="B30" s="25"/>
      <c r="C30" s="22"/>
      <c r="D30" s="20" t="s">
        <v>7</v>
      </c>
      <c r="E30" s="7" t="s">
        <v>3</v>
      </c>
      <c r="F30" s="13" t="s">
        <v>26</v>
      </c>
      <c r="G30" s="13" t="s">
        <v>26</v>
      </c>
      <c r="H30" s="13" t="s">
        <v>26</v>
      </c>
      <c r="I30" s="13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  <c r="O30" s="13" t="s">
        <v>26</v>
      </c>
      <c r="P30" s="13" t="s">
        <v>26</v>
      </c>
      <c r="Q30" s="13" t="s">
        <v>26</v>
      </c>
      <c r="R30" s="13" t="s">
        <v>26</v>
      </c>
    </row>
    <row r="31" spans="2:18" ht="12">
      <c r="B31" s="25"/>
      <c r="C31" s="22"/>
      <c r="D31" s="20"/>
      <c r="E31" s="7" t="s">
        <v>4</v>
      </c>
      <c r="F31" s="13" t="s">
        <v>26</v>
      </c>
      <c r="G31" s="13" t="s">
        <v>26</v>
      </c>
      <c r="H31" s="13" t="s">
        <v>26</v>
      </c>
      <c r="I31" s="13" t="s">
        <v>26</v>
      </c>
      <c r="J31" s="13" t="s">
        <v>26</v>
      </c>
      <c r="K31" s="13" t="s">
        <v>26</v>
      </c>
      <c r="L31" s="11">
        <v>5</v>
      </c>
      <c r="M31" s="13" t="s">
        <v>26</v>
      </c>
      <c r="N31" s="13" t="s">
        <v>26</v>
      </c>
      <c r="O31" s="13" t="s">
        <v>26</v>
      </c>
      <c r="P31" s="13" t="s">
        <v>26</v>
      </c>
      <c r="Q31" s="13" t="s">
        <v>26</v>
      </c>
      <c r="R31" s="11">
        <f t="shared" si="1"/>
        <v>5</v>
      </c>
    </row>
    <row r="32" spans="2:18" ht="12">
      <c r="B32" s="25"/>
      <c r="C32" s="22"/>
      <c r="D32" s="20" t="s">
        <v>8</v>
      </c>
      <c r="E32" s="7" t="s">
        <v>3</v>
      </c>
      <c r="F32" s="13" t="s">
        <v>26</v>
      </c>
      <c r="G32" s="13" t="s">
        <v>26</v>
      </c>
      <c r="H32" s="13" t="s">
        <v>26</v>
      </c>
      <c r="I32" s="13" t="s">
        <v>26</v>
      </c>
      <c r="J32" s="13" t="s">
        <v>26</v>
      </c>
      <c r="K32" s="13" t="s">
        <v>26</v>
      </c>
      <c r="L32" s="13" t="s">
        <v>26</v>
      </c>
      <c r="M32" s="13" t="s">
        <v>26</v>
      </c>
      <c r="N32" s="13" t="s">
        <v>26</v>
      </c>
      <c r="O32" s="13" t="s">
        <v>26</v>
      </c>
      <c r="P32" s="13" t="s">
        <v>26</v>
      </c>
      <c r="Q32" s="13" t="s">
        <v>26</v>
      </c>
      <c r="R32" s="13" t="s">
        <v>26</v>
      </c>
    </row>
    <row r="33" spans="2:18" ht="12">
      <c r="B33" s="25"/>
      <c r="C33" s="22"/>
      <c r="D33" s="20"/>
      <c r="E33" s="7" t="s">
        <v>4</v>
      </c>
      <c r="F33" s="13" t="s">
        <v>26</v>
      </c>
      <c r="G33" s="13" t="s">
        <v>26</v>
      </c>
      <c r="H33" s="13" t="s">
        <v>26</v>
      </c>
      <c r="I33" s="13" t="s">
        <v>26</v>
      </c>
      <c r="J33" s="13" t="s">
        <v>26</v>
      </c>
      <c r="K33" s="13" t="s">
        <v>26</v>
      </c>
      <c r="L33" s="13" t="s">
        <v>26</v>
      </c>
      <c r="M33" s="13" t="s">
        <v>26</v>
      </c>
      <c r="N33" s="13" t="s">
        <v>26</v>
      </c>
      <c r="O33" s="13" t="s">
        <v>26</v>
      </c>
      <c r="P33" s="13" t="s">
        <v>26</v>
      </c>
      <c r="Q33" s="13" t="s">
        <v>26</v>
      </c>
      <c r="R33" s="13" t="s">
        <v>26</v>
      </c>
    </row>
    <row r="34" spans="2:18" ht="12">
      <c r="B34" s="25"/>
      <c r="C34" s="22"/>
      <c r="D34" s="27" t="s">
        <v>9</v>
      </c>
      <c r="E34" s="7" t="s">
        <v>3</v>
      </c>
      <c r="F34" s="11">
        <f>SUM(F26,F28,F30,F32)</f>
        <v>2</v>
      </c>
      <c r="G34" s="11">
        <f>SUM(G26,G28,G30,G32)</f>
        <v>3</v>
      </c>
      <c r="H34" s="13" t="s">
        <v>26</v>
      </c>
      <c r="I34" s="13" t="s">
        <v>26</v>
      </c>
      <c r="J34" s="13" t="s">
        <v>26</v>
      </c>
      <c r="K34" s="11">
        <f t="shared" si="0"/>
        <v>5</v>
      </c>
      <c r="L34" s="13" t="s">
        <v>26</v>
      </c>
      <c r="M34" s="13" t="s">
        <v>26</v>
      </c>
      <c r="N34" s="13" t="s">
        <v>26</v>
      </c>
      <c r="O34" s="13" t="s">
        <v>26</v>
      </c>
      <c r="P34" s="13" t="s">
        <v>26</v>
      </c>
      <c r="Q34" s="13" t="s">
        <v>26</v>
      </c>
      <c r="R34" s="13" t="s">
        <v>26</v>
      </c>
    </row>
    <row r="35" spans="2:18" ht="12">
      <c r="B35" s="25"/>
      <c r="C35" s="22"/>
      <c r="D35" s="28"/>
      <c r="E35" s="7" t="s">
        <v>4</v>
      </c>
      <c r="F35" s="13" t="s">
        <v>26</v>
      </c>
      <c r="G35" s="13" t="s">
        <v>26</v>
      </c>
      <c r="H35" s="13" t="s">
        <v>26</v>
      </c>
      <c r="I35" s="13" t="s">
        <v>26</v>
      </c>
      <c r="J35" s="13" t="s">
        <v>26</v>
      </c>
      <c r="K35" s="13" t="s">
        <v>26</v>
      </c>
      <c r="L35" s="11">
        <f aca="true" t="shared" si="10" ref="L35:Q35">SUM(L27,L29,L31,L33)</f>
        <v>52</v>
      </c>
      <c r="M35" s="11">
        <f t="shared" si="10"/>
        <v>5</v>
      </c>
      <c r="N35" s="11">
        <f t="shared" si="10"/>
        <v>1</v>
      </c>
      <c r="O35" s="13" t="s">
        <v>26</v>
      </c>
      <c r="P35" s="11">
        <f t="shared" si="10"/>
        <v>104</v>
      </c>
      <c r="Q35" s="11">
        <f t="shared" si="10"/>
        <v>4</v>
      </c>
      <c r="R35" s="11">
        <f t="shared" si="1"/>
        <v>166</v>
      </c>
    </row>
    <row r="36" spans="2:18" ht="12">
      <c r="B36" s="26"/>
      <c r="C36" s="23"/>
      <c r="D36" s="29"/>
      <c r="E36" s="7" t="s">
        <v>9</v>
      </c>
      <c r="F36" s="11">
        <f>SUM(F34:F35)</f>
        <v>2</v>
      </c>
      <c r="G36" s="11">
        <f>SUM(G34:G35)</f>
        <v>3</v>
      </c>
      <c r="H36" s="13" t="s">
        <v>26</v>
      </c>
      <c r="I36" s="13" t="s">
        <v>26</v>
      </c>
      <c r="J36" s="13" t="s">
        <v>26</v>
      </c>
      <c r="K36" s="11">
        <f t="shared" si="0"/>
        <v>5</v>
      </c>
      <c r="L36" s="11">
        <f aca="true" t="shared" si="11" ref="L36:Q36">SUM(L34:L35)</f>
        <v>52</v>
      </c>
      <c r="M36" s="11">
        <f t="shared" si="11"/>
        <v>5</v>
      </c>
      <c r="N36" s="11">
        <f t="shared" si="11"/>
        <v>1</v>
      </c>
      <c r="O36" s="13" t="s">
        <v>26</v>
      </c>
      <c r="P36" s="11">
        <f t="shared" si="11"/>
        <v>104</v>
      </c>
      <c r="Q36" s="11">
        <f t="shared" si="11"/>
        <v>4</v>
      </c>
      <c r="R36" s="11">
        <f t="shared" si="1"/>
        <v>166</v>
      </c>
    </row>
  </sheetData>
  <mergeCells count="22">
    <mergeCell ref="D34:D36"/>
    <mergeCell ref="B26:B36"/>
    <mergeCell ref="B3:E4"/>
    <mergeCell ref="C23:D25"/>
    <mergeCell ref="C16:C22"/>
    <mergeCell ref="D16:D17"/>
    <mergeCell ref="D18:D19"/>
    <mergeCell ref="D20:D22"/>
    <mergeCell ref="C26:C36"/>
    <mergeCell ref="D26:D27"/>
    <mergeCell ref="D32:D33"/>
    <mergeCell ref="B5:B25"/>
    <mergeCell ref="C5:C15"/>
    <mergeCell ref="D5:D6"/>
    <mergeCell ref="D7:D8"/>
    <mergeCell ref="D9:D10"/>
    <mergeCell ref="D11:D12"/>
    <mergeCell ref="D13:D15"/>
    <mergeCell ref="F3:K3"/>
    <mergeCell ref="L3:R3"/>
    <mergeCell ref="D28:D29"/>
    <mergeCell ref="D30:D31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スタッフ１０</cp:lastModifiedBy>
  <dcterms:created xsi:type="dcterms:W3CDTF">2002-11-27T05:43:09Z</dcterms:created>
  <dcterms:modified xsi:type="dcterms:W3CDTF">2003-01-20T03:03:50Z</dcterms:modified>
  <cp:category/>
  <cp:version/>
  <cp:contentType/>
  <cp:contentStatus/>
</cp:coreProperties>
</file>