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3_学校総覧" sheetId="1" r:id="rId1"/>
  </sheets>
  <definedNames/>
  <calcPr fullCalcOnLoad="1"/>
</workbook>
</file>

<file path=xl/sharedStrings.xml><?xml version="1.0" encoding="utf-8"?>
<sst xmlns="http://schemas.openxmlformats.org/spreadsheetml/2006/main" count="408" uniqueCount="57">
  <si>
    <t>区分</t>
  </si>
  <si>
    <t>総数</t>
  </si>
  <si>
    <t>公立</t>
  </si>
  <si>
    <t>私立</t>
  </si>
  <si>
    <t>小学校</t>
  </si>
  <si>
    <t>中学校</t>
  </si>
  <si>
    <t>大学</t>
  </si>
  <si>
    <t>私立</t>
  </si>
  <si>
    <t>男</t>
  </si>
  <si>
    <t>女</t>
  </si>
  <si>
    <t>人</t>
  </si>
  <si>
    <t>各種学校</t>
  </si>
  <si>
    <t>資料：文部省「平成4年度学校基本調査速報」県統計情報課「平成4年度学校基本調査」</t>
  </si>
  <si>
    <t>183．学校総覧（昭和53年5月1日）</t>
  </si>
  <si>
    <t>市立</t>
  </si>
  <si>
    <t>町村立</t>
  </si>
  <si>
    <t>総数</t>
  </si>
  <si>
    <t>公
立</t>
  </si>
  <si>
    <t>高等学校</t>
  </si>
  <si>
    <t>県立</t>
  </si>
  <si>
    <t>組合立</t>
  </si>
  <si>
    <t>特殊学校</t>
  </si>
  <si>
    <t>盲学校</t>
  </si>
  <si>
    <t>ろう学校</t>
  </si>
  <si>
    <t>養護学校</t>
  </si>
  <si>
    <t>幼稚園</t>
  </si>
  <si>
    <t>私立</t>
  </si>
  <si>
    <t>専修学校</t>
  </si>
  <si>
    <t>総数</t>
  </si>
  <si>
    <t>国立</t>
  </si>
  <si>
    <t>大学</t>
  </si>
  <si>
    <t>短期大学</t>
  </si>
  <si>
    <t>高等専門学校</t>
  </si>
  <si>
    <t>中学校</t>
  </si>
  <si>
    <t>小学校</t>
  </si>
  <si>
    <t>各種学校</t>
  </si>
  <si>
    <t>学校数</t>
  </si>
  <si>
    <t>教員数（本務数）</t>
  </si>
  <si>
    <t>兼務</t>
  </si>
  <si>
    <t>教員数</t>
  </si>
  <si>
    <t>職員数（本務者）</t>
  </si>
  <si>
    <t>１年</t>
  </si>
  <si>
    <t>２年</t>
  </si>
  <si>
    <t>３年</t>
  </si>
  <si>
    <t>４年</t>
  </si>
  <si>
    <t>５年</t>
  </si>
  <si>
    <t>６年</t>
  </si>
  <si>
    <t>専攻・別科・その他</t>
  </si>
  <si>
    <t>幼児児童・生徒・学生数</t>
  </si>
  <si>
    <t>1）学校数欄の（　）内は分校を示し外書である。　2）学級数欄の（　）は特殊学級を示し内書である。</t>
  </si>
  <si>
    <t>3）幼稚園児数については、１年を３歳児、２年を４歳児、３年を５歳児と読みかえる。</t>
  </si>
  <si>
    <t>―</t>
  </si>
  <si>
    <t>―</t>
  </si>
  <si>
    <t>―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</si>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</sst>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vertical="center" textRotation="255"/>
    </xf>
    <xf numFmtId="0" fontId="1" fillId="2" borderId="14" xfId="0" applyFont="1" applyFill="1" applyBorder="1" applyAlignment="1">
      <alignment vertical="center" textRotation="255"/>
    </xf>
    <xf numFmtId="0" fontId="1" fillId="2" borderId="12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 textRotation="255" shrinkToFit="1"/>
    </xf>
    <xf numFmtId="0" fontId="6" fillId="2" borderId="14" xfId="0" applyFont="1" applyFill="1" applyBorder="1" applyAlignment="1">
      <alignment vertical="center" textRotation="255" shrinkToFit="1"/>
    </xf>
    <xf numFmtId="0" fontId="6" fillId="2" borderId="12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vertical="center" textRotation="255" shrinkToFit="1"/>
    </xf>
    <xf numFmtId="0" fontId="1" fillId="2" borderId="14" xfId="0" applyFont="1" applyFill="1" applyBorder="1" applyAlignment="1">
      <alignment vertical="center" textRotation="255" shrinkToFit="1"/>
    </xf>
    <xf numFmtId="0" fontId="1" fillId="2" borderId="12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14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vertical="distributed" textRotation="255"/>
    </xf>
    <xf numFmtId="0" fontId="1" fillId="2" borderId="14" xfId="0" applyFont="1" applyFill="1" applyBorder="1" applyAlignment="1">
      <alignment vertical="distributed" textRotation="255"/>
    </xf>
    <xf numFmtId="0" fontId="1" fillId="2" borderId="12" xfId="0" applyFont="1" applyFill="1" applyBorder="1" applyAlignment="1">
      <alignment vertical="distributed" textRotation="255"/>
    </xf>
    <xf numFmtId="0" fontId="1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0.25390625" style="1" customWidth="1"/>
    <col min="5" max="6" width="5.625" style="1" customWidth="1"/>
    <col min="7" max="8" width="6.125" style="1" customWidth="1"/>
    <col min="9" max="9" width="8.375" style="1" bestFit="1" customWidth="1"/>
    <col min="10" max="11" width="7.375" style="1" bestFit="1" customWidth="1"/>
    <col min="12" max="12" width="7.375" style="1" customWidth="1"/>
    <col min="13" max="15" width="6.375" style="1" bestFit="1" customWidth="1"/>
    <col min="16" max="18" width="8.25390625" style="1" customWidth="1"/>
    <col min="19" max="32" width="7.625" style="1" customWidth="1"/>
    <col min="33" max="16384" width="9.00390625" style="1" customWidth="1"/>
  </cols>
  <sheetData>
    <row r="1" ht="14.25">
      <c r="B1" s="2" t="s">
        <v>13</v>
      </c>
    </row>
    <row r="2" spans="2:3" ht="14.25">
      <c r="B2" s="2"/>
      <c r="C2" s="9" t="s">
        <v>49</v>
      </c>
    </row>
    <row r="3" ht="12">
      <c r="C3" s="9" t="s">
        <v>50</v>
      </c>
    </row>
    <row r="4" spans="2:32" ht="13.5" customHeight="1">
      <c r="B4" s="73" t="s">
        <v>0</v>
      </c>
      <c r="C4" s="73"/>
      <c r="D4" s="73"/>
      <c r="E4" s="17" t="s">
        <v>36</v>
      </c>
      <c r="F4" s="18"/>
      <c r="G4" s="17" t="s">
        <v>36</v>
      </c>
      <c r="H4" s="18"/>
      <c r="I4" s="17" t="s">
        <v>37</v>
      </c>
      <c r="J4" s="18"/>
      <c r="K4" s="43"/>
      <c r="L4" s="41" t="s">
        <v>38</v>
      </c>
      <c r="M4" s="17" t="s">
        <v>40</v>
      </c>
      <c r="N4" s="18"/>
      <c r="O4" s="43"/>
      <c r="P4" s="17" t="s">
        <v>16</v>
      </c>
      <c r="Q4" s="18"/>
      <c r="R4" s="43"/>
      <c r="S4" s="35" t="s">
        <v>48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</row>
    <row r="5" spans="2:32" ht="13.5" customHeight="1">
      <c r="B5" s="73"/>
      <c r="C5" s="73"/>
      <c r="D5" s="73"/>
      <c r="E5" s="19"/>
      <c r="F5" s="38"/>
      <c r="G5" s="19"/>
      <c r="H5" s="38"/>
      <c r="I5" s="44"/>
      <c r="J5" s="45"/>
      <c r="K5" s="46"/>
      <c r="L5" s="42"/>
      <c r="M5" s="44"/>
      <c r="N5" s="45"/>
      <c r="O5" s="46"/>
      <c r="P5" s="44"/>
      <c r="Q5" s="45"/>
      <c r="R5" s="46"/>
      <c r="S5" s="34" t="s">
        <v>41</v>
      </c>
      <c r="T5" s="34"/>
      <c r="U5" s="34" t="s">
        <v>42</v>
      </c>
      <c r="V5" s="34"/>
      <c r="W5" s="34" t="s">
        <v>43</v>
      </c>
      <c r="X5" s="34"/>
      <c r="Y5" s="34" t="s">
        <v>44</v>
      </c>
      <c r="Z5" s="34"/>
      <c r="AA5" s="34" t="s">
        <v>45</v>
      </c>
      <c r="AB5" s="34"/>
      <c r="AC5" s="34" t="s">
        <v>46</v>
      </c>
      <c r="AD5" s="34"/>
      <c r="AE5" s="34" t="s">
        <v>47</v>
      </c>
      <c r="AF5" s="34"/>
    </row>
    <row r="6" spans="2:32" ht="12">
      <c r="B6" s="73"/>
      <c r="C6" s="73"/>
      <c r="D6" s="73"/>
      <c r="E6" s="39"/>
      <c r="F6" s="40"/>
      <c r="G6" s="39"/>
      <c r="H6" s="40"/>
      <c r="I6" s="12" t="s">
        <v>1</v>
      </c>
      <c r="J6" s="12" t="s">
        <v>8</v>
      </c>
      <c r="K6" s="12" t="s">
        <v>9</v>
      </c>
      <c r="L6" s="12" t="s">
        <v>39</v>
      </c>
      <c r="M6" s="12" t="s">
        <v>1</v>
      </c>
      <c r="N6" s="12" t="s">
        <v>8</v>
      </c>
      <c r="O6" s="12" t="s">
        <v>9</v>
      </c>
      <c r="P6" s="12" t="s">
        <v>1</v>
      </c>
      <c r="Q6" s="12" t="s">
        <v>8</v>
      </c>
      <c r="R6" s="12" t="s">
        <v>9</v>
      </c>
      <c r="S6" s="12" t="s">
        <v>8</v>
      </c>
      <c r="T6" s="12" t="s">
        <v>9</v>
      </c>
      <c r="U6" s="12" t="s">
        <v>8</v>
      </c>
      <c r="V6" s="12" t="s">
        <v>9</v>
      </c>
      <c r="W6" s="12" t="s">
        <v>8</v>
      </c>
      <c r="X6" s="12" t="s">
        <v>9</v>
      </c>
      <c r="Y6" s="12" t="s">
        <v>8</v>
      </c>
      <c r="Z6" s="12" t="s">
        <v>9</v>
      </c>
      <c r="AA6" s="12" t="s">
        <v>8</v>
      </c>
      <c r="AB6" s="12" t="s">
        <v>9</v>
      </c>
      <c r="AC6" s="12" t="s">
        <v>8</v>
      </c>
      <c r="AD6" s="12" t="s">
        <v>9</v>
      </c>
      <c r="AE6" s="12" t="s">
        <v>8</v>
      </c>
      <c r="AF6" s="12" t="s">
        <v>9</v>
      </c>
    </row>
    <row r="7" spans="2:32" ht="12">
      <c r="B7" s="5"/>
      <c r="C7" s="6"/>
      <c r="D7" s="6"/>
      <c r="E7" s="20"/>
      <c r="F7" s="21"/>
      <c r="G7" s="20"/>
      <c r="H7" s="21"/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4" t="s">
        <v>10</v>
      </c>
      <c r="O7" s="4" t="s">
        <v>10</v>
      </c>
      <c r="P7" s="4" t="s">
        <v>10</v>
      </c>
      <c r="Q7" s="4" t="s">
        <v>10</v>
      </c>
      <c r="R7" s="4" t="s">
        <v>10</v>
      </c>
      <c r="S7" s="4" t="s">
        <v>10</v>
      </c>
      <c r="T7" s="4" t="s">
        <v>10</v>
      </c>
      <c r="U7" s="4" t="s">
        <v>10</v>
      </c>
      <c r="V7" s="4" t="s">
        <v>10</v>
      </c>
      <c r="W7" s="4" t="s">
        <v>10</v>
      </c>
      <c r="X7" s="4" t="s">
        <v>10</v>
      </c>
      <c r="Y7" s="4" t="s">
        <v>10</v>
      </c>
      <c r="Z7" s="4" t="s">
        <v>10</v>
      </c>
      <c r="AA7" s="4" t="s">
        <v>10</v>
      </c>
      <c r="AB7" s="4" t="s">
        <v>10</v>
      </c>
      <c r="AC7" s="4" t="s">
        <v>10</v>
      </c>
      <c r="AD7" s="4" t="s">
        <v>10</v>
      </c>
      <c r="AE7" s="4" t="s">
        <v>10</v>
      </c>
      <c r="AF7" s="4" t="s">
        <v>10</v>
      </c>
    </row>
    <row r="8" spans="2:32" ht="12">
      <c r="B8" s="52" t="s">
        <v>4</v>
      </c>
      <c r="C8" s="51" t="s">
        <v>1</v>
      </c>
      <c r="D8" s="51"/>
      <c r="E8" s="27">
        <f>SUM(E9:E10)</f>
        <v>35</v>
      </c>
      <c r="F8" s="32">
        <f aca="true" t="shared" si="0" ref="F8:AD8">SUM(F9:F10)</f>
        <v>330</v>
      </c>
      <c r="G8" s="27">
        <f t="shared" si="0"/>
        <v>251</v>
      </c>
      <c r="H8" s="32">
        <f t="shared" si="0"/>
        <v>5182</v>
      </c>
      <c r="I8" s="22">
        <f t="shared" si="0"/>
        <v>6750</v>
      </c>
      <c r="J8" s="22">
        <f t="shared" si="0"/>
        <v>3005</v>
      </c>
      <c r="K8" s="22">
        <f t="shared" si="0"/>
        <v>3745</v>
      </c>
      <c r="L8" s="22">
        <f t="shared" si="0"/>
        <v>10</v>
      </c>
      <c r="M8" s="22">
        <f t="shared" si="0"/>
        <v>1265</v>
      </c>
      <c r="N8" s="22">
        <f t="shared" si="0"/>
        <v>438</v>
      </c>
      <c r="O8" s="22">
        <f t="shared" si="0"/>
        <v>827</v>
      </c>
      <c r="P8" s="22">
        <f t="shared" si="0"/>
        <v>175155</v>
      </c>
      <c r="Q8" s="22">
        <f t="shared" si="0"/>
        <v>89657</v>
      </c>
      <c r="R8" s="22">
        <f t="shared" si="0"/>
        <v>85498</v>
      </c>
      <c r="S8" s="22">
        <f t="shared" si="0"/>
        <v>16435</v>
      </c>
      <c r="T8" s="22">
        <f t="shared" si="0"/>
        <v>15494</v>
      </c>
      <c r="U8" s="22">
        <f t="shared" si="0"/>
        <v>15519</v>
      </c>
      <c r="V8" s="22">
        <f t="shared" si="0"/>
        <v>14972</v>
      </c>
      <c r="W8" s="22">
        <f t="shared" si="0"/>
        <v>15021</v>
      </c>
      <c r="X8" s="22">
        <f t="shared" si="0"/>
        <v>14388</v>
      </c>
      <c r="Y8" s="22">
        <f t="shared" si="0"/>
        <v>15277</v>
      </c>
      <c r="Z8" s="22">
        <f t="shared" si="0"/>
        <v>14397</v>
      </c>
      <c r="AA8" s="22">
        <f t="shared" si="0"/>
        <v>15088</v>
      </c>
      <c r="AB8" s="22">
        <f t="shared" si="0"/>
        <v>14508</v>
      </c>
      <c r="AC8" s="22">
        <f t="shared" si="0"/>
        <v>12317</v>
      </c>
      <c r="AD8" s="22">
        <f t="shared" si="0"/>
        <v>11739</v>
      </c>
      <c r="AE8" s="8" t="s">
        <v>52</v>
      </c>
      <c r="AF8" s="8" t="s">
        <v>52</v>
      </c>
    </row>
    <row r="9" spans="2:32" ht="13.5" customHeight="1">
      <c r="B9" s="53"/>
      <c r="C9" s="48" t="s">
        <v>14</v>
      </c>
      <c r="D9" s="49"/>
      <c r="E9" s="28">
        <v>5</v>
      </c>
      <c r="F9" s="23">
        <v>152</v>
      </c>
      <c r="G9" s="28">
        <v>148</v>
      </c>
      <c r="H9" s="23">
        <v>3092</v>
      </c>
      <c r="I9" s="7">
        <f>SUM(J9:K9)</f>
        <v>3920</v>
      </c>
      <c r="J9" s="7">
        <v>1642</v>
      </c>
      <c r="K9" s="7">
        <v>2278</v>
      </c>
      <c r="L9" s="7">
        <v>1</v>
      </c>
      <c r="M9" s="7">
        <f>SUM(N9:O9)</f>
        <v>726</v>
      </c>
      <c r="N9" s="7">
        <v>279</v>
      </c>
      <c r="O9" s="7">
        <v>447</v>
      </c>
      <c r="P9" s="7">
        <f>SUM(Q9:R9)</f>
        <v>111730</v>
      </c>
      <c r="Q9" s="7">
        <f>SUM(S9,U9,W9,Y9,AA9,AC9,AE9)</f>
        <v>57127</v>
      </c>
      <c r="R9" s="7">
        <f>SUM(T9,V9,X9,Z9,AB9,AD9,AF9)</f>
        <v>54603</v>
      </c>
      <c r="S9" s="7">
        <v>10577</v>
      </c>
      <c r="T9" s="7">
        <v>9944</v>
      </c>
      <c r="U9" s="7">
        <v>9977</v>
      </c>
      <c r="V9" s="7">
        <v>9589</v>
      </c>
      <c r="W9" s="7">
        <v>9529</v>
      </c>
      <c r="X9" s="7">
        <v>9221</v>
      </c>
      <c r="Y9" s="7">
        <v>9708</v>
      </c>
      <c r="Z9" s="7">
        <v>9210</v>
      </c>
      <c r="AA9" s="7">
        <v>9579</v>
      </c>
      <c r="AB9" s="7">
        <v>9172</v>
      </c>
      <c r="AC9" s="7">
        <v>7757</v>
      </c>
      <c r="AD9" s="7">
        <v>7467</v>
      </c>
      <c r="AE9" s="7" t="s">
        <v>51</v>
      </c>
      <c r="AF9" s="7" t="s">
        <v>51</v>
      </c>
    </row>
    <row r="10" spans="2:32" ht="13.5" customHeight="1">
      <c r="B10" s="54"/>
      <c r="C10" s="48" t="s">
        <v>15</v>
      </c>
      <c r="D10" s="49"/>
      <c r="E10" s="28">
        <v>30</v>
      </c>
      <c r="F10" s="23">
        <v>178</v>
      </c>
      <c r="G10" s="28">
        <v>103</v>
      </c>
      <c r="H10" s="23">
        <v>2090</v>
      </c>
      <c r="I10" s="7">
        <f>SUM(J10:K10)</f>
        <v>2830</v>
      </c>
      <c r="J10" s="7">
        <v>1363</v>
      </c>
      <c r="K10" s="7">
        <v>1467</v>
      </c>
      <c r="L10" s="7">
        <v>9</v>
      </c>
      <c r="M10" s="7">
        <f>SUM(N10:O10)</f>
        <v>539</v>
      </c>
      <c r="N10" s="7">
        <v>159</v>
      </c>
      <c r="O10" s="7">
        <v>380</v>
      </c>
      <c r="P10" s="7">
        <f>SUM(Q10:R10)</f>
        <v>63425</v>
      </c>
      <c r="Q10" s="7">
        <f>SUM(S10,U10,W10,Y10,AA10,AC10,AE10)</f>
        <v>32530</v>
      </c>
      <c r="R10" s="7">
        <f>SUM(T10,V10,X10,Z10,AB10,AD10,AF10)</f>
        <v>30895</v>
      </c>
      <c r="S10" s="7">
        <v>5858</v>
      </c>
      <c r="T10" s="7">
        <v>5550</v>
      </c>
      <c r="U10" s="7">
        <v>5542</v>
      </c>
      <c r="V10" s="7">
        <v>5383</v>
      </c>
      <c r="W10" s="7">
        <v>5492</v>
      </c>
      <c r="X10" s="7">
        <v>5167</v>
      </c>
      <c r="Y10" s="7">
        <v>5569</v>
      </c>
      <c r="Z10" s="7">
        <v>5187</v>
      </c>
      <c r="AA10" s="7">
        <v>5509</v>
      </c>
      <c r="AB10" s="7">
        <v>5336</v>
      </c>
      <c r="AC10" s="7">
        <v>4560</v>
      </c>
      <c r="AD10" s="7">
        <v>4272</v>
      </c>
      <c r="AE10" s="7" t="s">
        <v>51</v>
      </c>
      <c r="AF10" s="7" t="s">
        <v>51</v>
      </c>
    </row>
    <row r="11" spans="2:32" ht="12">
      <c r="B11" s="52" t="s">
        <v>5</v>
      </c>
      <c r="C11" s="51" t="s">
        <v>1</v>
      </c>
      <c r="D11" s="51"/>
      <c r="E11" s="27">
        <f>SUM(E15,E12)</f>
        <v>3</v>
      </c>
      <c r="F11" s="32">
        <f aca="true" t="shared" si="1" ref="F11:X11">SUM(F15,F12)</f>
        <v>175</v>
      </c>
      <c r="G11" s="27">
        <f t="shared" si="1"/>
        <v>95</v>
      </c>
      <c r="H11" s="32">
        <f t="shared" si="1"/>
        <v>2091</v>
      </c>
      <c r="I11" s="8">
        <f aca="true" t="shared" si="2" ref="I11:I50">SUM(J11:K11)</f>
        <v>3776</v>
      </c>
      <c r="J11" s="22">
        <f t="shared" si="1"/>
        <v>2582</v>
      </c>
      <c r="K11" s="22">
        <f t="shared" si="1"/>
        <v>1194</v>
      </c>
      <c r="L11" s="22">
        <f t="shared" si="1"/>
        <v>42</v>
      </c>
      <c r="M11" s="22">
        <f t="shared" si="1"/>
        <v>608</v>
      </c>
      <c r="N11" s="22">
        <f t="shared" si="1"/>
        <v>266</v>
      </c>
      <c r="O11" s="22">
        <f t="shared" si="1"/>
        <v>342</v>
      </c>
      <c r="P11" s="22">
        <f>SUM(P15,P12)</f>
        <v>78459</v>
      </c>
      <c r="Q11" s="22">
        <f>SUM(Q15,Q12)</f>
        <v>40061</v>
      </c>
      <c r="R11" s="22">
        <f>SUM(R15,R12)</f>
        <v>38398</v>
      </c>
      <c r="S11" s="22">
        <f t="shared" si="1"/>
        <v>13064</v>
      </c>
      <c r="T11" s="22">
        <f t="shared" si="1"/>
        <v>12779</v>
      </c>
      <c r="U11" s="22">
        <f t="shared" si="1"/>
        <v>13912</v>
      </c>
      <c r="V11" s="22">
        <f t="shared" si="1"/>
        <v>13062</v>
      </c>
      <c r="W11" s="22">
        <f t="shared" si="1"/>
        <v>13085</v>
      </c>
      <c r="X11" s="22">
        <f t="shared" si="1"/>
        <v>12557</v>
      </c>
      <c r="Y11" s="8" t="s">
        <v>52</v>
      </c>
      <c r="Z11" s="8" t="s">
        <v>52</v>
      </c>
      <c r="AA11" s="8" t="s">
        <v>52</v>
      </c>
      <c r="AB11" s="8" t="s">
        <v>52</v>
      </c>
      <c r="AC11" s="8" t="s">
        <v>52</v>
      </c>
      <c r="AD11" s="8" t="s">
        <v>52</v>
      </c>
      <c r="AE11" s="8" t="s">
        <v>52</v>
      </c>
      <c r="AF11" s="8" t="s">
        <v>52</v>
      </c>
    </row>
    <row r="12" spans="2:32" ht="13.5" customHeight="1">
      <c r="B12" s="53"/>
      <c r="C12" s="67" t="s">
        <v>17</v>
      </c>
      <c r="D12" s="15" t="s">
        <v>16</v>
      </c>
      <c r="E12" s="27">
        <f>SUM(E13:E14)</f>
        <v>3</v>
      </c>
      <c r="F12" s="32">
        <f aca="true" t="shared" si="3" ref="F12:X12">SUM(F13:F14)</f>
        <v>172</v>
      </c>
      <c r="G12" s="27">
        <f t="shared" si="3"/>
        <v>95</v>
      </c>
      <c r="H12" s="32">
        <f t="shared" si="3"/>
        <v>2082</v>
      </c>
      <c r="I12" s="8">
        <f t="shared" si="2"/>
        <v>3763</v>
      </c>
      <c r="J12" s="22">
        <f t="shared" si="3"/>
        <v>2574</v>
      </c>
      <c r="K12" s="22">
        <f t="shared" si="3"/>
        <v>1189</v>
      </c>
      <c r="L12" s="22">
        <f t="shared" si="3"/>
        <v>7</v>
      </c>
      <c r="M12" s="22">
        <f t="shared" si="3"/>
        <v>608</v>
      </c>
      <c r="N12" s="22">
        <f t="shared" si="3"/>
        <v>266</v>
      </c>
      <c r="O12" s="22">
        <f t="shared" si="3"/>
        <v>342</v>
      </c>
      <c r="P12" s="22">
        <f>SUM(P13:P14)</f>
        <v>78059</v>
      </c>
      <c r="Q12" s="22">
        <f>SUM(Q13:Q14)</f>
        <v>39862</v>
      </c>
      <c r="R12" s="22">
        <f>SUM(R13:R14)</f>
        <v>38197</v>
      </c>
      <c r="S12" s="22">
        <f t="shared" si="3"/>
        <v>12995</v>
      </c>
      <c r="T12" s="22">
        <f t="shared" si="3"/>
        <v>12719</v>
      </c>
      <c r="U12" s="22">
        <f t="shared" si="3"/>
        <v>13843</v>
      </c>
      <c r="V12" s="22">
        <f t="shared" si="3"/>
        <v>12997</v>
      </c>
      <c r="W12" s="22">
        <f t="shared" si="3"/>
        <v>13024</v>
      </c>
      <c r="X12" s="22">
        <f t="shared" si="3"/>
        <v>12481</v>
      </c>
      <c r="Y12" s="8" t="s">
        <v>53</v>
      </c>
      <c r="Z12" s="8" t="s">
        <v>53</v>
      </c>
      <c r="AA12" s="8" t="s">
        <v>53</v>
      </c>
      <c r="AB12" s="8" t="s">
        <v>53</v>
      </c>
      <c r="AC12" s="8" t="s">
        <v>53</v>
      </c>
      <c r="AD12" s="8" t="s">
        <v>53</v>
      </c>
      <c r="AE12" s="8" t="s">
        <v>53</v>
      </c>
      <c r="AF12" s="8" t="s">
        <v>53</v>
      </c>
    </row>
    <row r="13" spans="2:32" ht="12" customHeight="1">
      <c r="B13" s="53"/>
      <c r="C13" s="68"/>
      <c r="D13" s="3" t="s">
        <v>14</v>
      </c>
      <c r="E13" s="28">
        <v>1</v>
      </c>
      <c r="F13" s="23">
        <v>77</v>
      </c>
      <c r="G13" s="28">
        <v>38</v>
      </c>
      <c r="H13" s="23">
        <v>1221</v>
      </c>
      <c r="I13" s="7">
        <f t="shared" si="2"/>
        <v>2124</v>
      </c>
      <c r="J13" s="7">
        <v>1389</v>
      </c>
      <c r="K13" s="7">
        <v>735</v>
      </c>
      <c r="L13" s="7" t="s">
        <v>51</v>
      </c>
      <c r="M13" s="7">
        <f aca="true" t="shared" si="4" ref="M13:M50">SUM(N13:O13)</f>
        <v>321</v>
      </c>
      <c r="N13" s="7">
        <v>175</v>
      </c>
      <c r="O13" s="7">
        <v>146</v>
      </c>
      <c r="P13" s="7">
        <f aca="true" t="shared" si="5" ref="P13:P50">SUM(Q13:R13)</f>
        <v>48365</v>
      </c>
      <c r="Q13" s="7">
        <f aca="true" t="shared" si="6" ref="Q13:Q50">SUM(S13,U13,W13,Y13,AA13,AC13,AE13)</f>
        <v>24587</v>
      </c>
      <c r="R13" s="7">
        <f aca="true" t="shared" si="7" ref="R13:R50">SUM(T13,V13,X13,Z13,AB13,AD13,AF13)</f>
        <v>23778</v>
      </c>
      <c r="S13" s="7">
        <v>8137</v>
      </c>
      <c r="T13" s="7">
        <v>8050</v>
      </c>
      <c r="U13" s="7">
        <v>8536</v>
      </c>
      <c r="V13" s="7">
        <v>8058</v>
      </c>
      <c r="W13" s="7">
        <v>7914</v>
      </c>
      <c r="X13" s="7">
        <v>7670</v>
      </c>
      <c r="Y13" s="7" t="s">
        <v>51</v>
      </c>
      <c r="Z13" s="7" t="s">
        <v>51</v>
      </c>
      <c r="AA13" s="7" t="s">
        <v>51</v>
      </c>
      <c r="AB13" s="7" t="s">
        <v>51</v>
      </c>
      <c r="AC13" s="7" t="s">
        <v>51</v>
      </c>
      <c r="AD13" s="7" t="s">
        <v>51</v>
      </c>
      <c r="AE13" s="7" t="s">
        <v>51</v>
      </c>
      <c r="AF13" s="7" t="s">
        <v>51</v>
      </c>
    </row>
    <row r="14" spans="2:32" ht="12">
      <c r="B14" s="53"/>
      <c r="C14" s="69"/>
      <c r="D14" s="3" t="s">
        <v>15</v>
      </c>
      <c r="E14" s="28">
        <v>2</v>
      </c>
      <c r="F14" s="23">
        <v>95</v>
      </c>
      <c r="G14" s="28">
        <v>57</v>
      </c>
      <c r="H14" s="23">
        <v>861</v>
      </c>
      <c r="I14" s="7">
        <f t="shared" si="2"/>
        <v>1639</v>
      </c>
      <c r="J14" s="7">
        <v>1185</v>
      </c>
      <c r="K14" s="7">
        <v>454</v>
      </c>
      <c r="L14" s="7">
        <v>7</v>
      </c>
      <c r="M14" s="7">
        <f t="shared" si="4"/>
        <v>287</v>
      </c>
      <c r="N14" s="7">
        <v>91</v>
      </c>
      <c r="O14" s="7">
        <v>196</v>
      </c>
      <c r="P14" s="7">
        <f t="shared" si="5"/>
        <v>29694</v>
      </c>
      <c r="Q14" s="7">
        <f t="shared" si="6"/>
        <v>15275</v>
      </c>
      <c r="R14" s="7">
        <f t="shared" si="7"/>
        <v>14419</v>
      </c>
      <c r="S14" s="7">
        <v>4858</v>
      </c>
      <c r="T14" s="7">
        <v>4669</v>
      </c>
      <c r="U14" s="7">
        <v>5307</v>
      </c>
      <c r="V14" s="7">
        <v>4939</v>
      </c>
      <c r="W14" s="7">
        <v>5110</v>
      </c>
      <c r="X14" s="7">
        <v>4811</v>
      </c>
      <c r="Y14" s="7" t="s">
        <v>51</v>
      </c>
      <c r="Z14" s="7" t="s">
        <v>51</v>
      </c>
      <c r="AA14" s="7" t="s">
        <v>51</v>
      </c>
      <c r="AB14" s="7" t="s">
        <v>51</v>
      </c>
      <c r="AC14" s="7" t="s">
        <v>51</v>
      </c>
      <c r="AD14" s="7" t="s">
        <v>51</v>
      </c>
      <c r="AE14" s="7" t="s">
        <v>51</v>
      </c>
      <c r="AF14" s="7" t="s">
        <v>51</v>
      </c>
    </row>
    <row r="15" spans="2:32" ht="13.5" customHeight="1">
      <c r="B15" s="54"/>
      <c r="C15" s="48" t="s">
        <v>3</v>
      </c>
      <c r="D15" s="49"/>
      <c r="E15" s="28"/>
      <c r="F15" s="23">
        <v>3</v>
      </c>
      <c r="G15" s="28"/>
      <c r="H15" s="23">
        <v>9</v>
      </c>
      <c r="I15" s="7">
        <f t="shared" si="2"/>
        <v>13</v>
      </c>
      <c r="J15" s="7">
        <v>8</v>
      </c>
      <c r="K15" s="7">
        <v>5</v>
      </c>
      <c r="L15" s="7">
        <v>35</v>
      </c>
      <c r="M15" s="8" t="s">
        <v>52</v>
      </c>
      <c r="N15" s="7" t="s">
        <v>51</v>
      </c>
      <c r="O15" s="7" t="s">
        <v>51</v>
      </c>
      <c r="P15" s="7">
        <f t="shared" si="5"/>
        <v>400</v>
      </c>
      <c r="Q15" s="7">
        <f t="shared" si="6"/>
        <v>199</v>
      </c>
      <c r="R15" s="7">
        <f t="shared" si="7"/>
        <v>201</v>
      </c>
      <c r="S15" s="7">
        <v>69</v>
      </c>
      <c r="T15" s="7">
        <v>60</v>
      </c>
      <c r="U15" s="7">
        <v>69</v>
      </c>
      <c r="V15" s="7">
        <v>65</v>
      </c>
      <c r="W15" s="7">
        <v>61</v>
      </c>
      <c r="X15" s="7">
        <v>76</v>
      </c>
      <c r="Y15" s="7" t="s">
        <v>51</v>
      </c>
      <c r="Z15" s="7" t="s">
        <v>51</v>
      </c>
      <c r="AA15" s="7" t="s">
        <v>51</v>
      </c>
      <c r="AB15" s="7" t="s">
        <v>51</v>
      </c>
      <c r="AC15" s="7" t="s">
        <v>51</v>
      </c>
      <c r="AD15" s="7" t="s">
        <v>51</v>
      </c>
      <c r="AE15" s="7" t="s">
        <v>51</v>
      </c>
      <c r="AF15" s="7" t="s">
        <v>51</v>
      </c>
    </row>
    <row r="16" spans="2:32" ht="12" customHeight="1">
      <c r="B16" s="64" t="s">
        <v>18</v>
      </c>
      <c r="C16" s="55" t="s">
        <v>28</v>
      </c>
      <c r="D16" s="56"/>
      <c r="E16" s="29">
        <f>SUM(E21,E17)</f>
        <v>1</v>
      </c>
      <c r="F16" s="24">
        <f aca="true" t="shared" si="8" ref="F16:AF16">SUM(F21,F17)</f>
        <v>78</v>
      </c>
      <c r="G16" s="29" t="s">
        <v>55</v>
      </c>
      <c r="H16" s="33">
        <f t="shared" si="8"/>
        <v>3832</v>
      </c>
      <c r="I16" s="24">
        <f t="shared" si="8"/>
        <v>3832</v>
      </c>
      <c r="J16" s="24">
        <f t="shared" si="8"/>
        <v>3202</v>
      </c>
      <c r="K16" s="24">
        <f t="shared" si="8"/>
        <v>630</v>
      </c>
      <c r="L16" s="24">
        <f t="shared" si="8"/>
        <v>549</v>
      </c>
      <c r="M16" s="24">
        <f t="shared" si="8"/>
        <v>1003</v>
      </c>
      <c r="N16" s="24">
        <f t="shared" si="8"/>
        <v>648</v>
      </c>
      <c r="O16" s="24">
        <f t="shared" si="8"/>
        <v>355</v>
      </c>
      <c r="P16" s="24">
        <f>SUM(P21,P17)</f>
        <v>70866</v>
      </c>
      <c r="Q16" s="24">
        <f>SUM(Q21,Q17)</f>
        <v>35142</v>
      </c>
      <c r="R16" s="24">
        <f>SUM(R21,R17)</f>
        <v>35724</v>
      </c>
      <c r="S16" s="24">
        <f t="shared" si="8"/>
        <v>11908</v>
      </c>
      <c r="T16" s="24">
        <f t="shared" si="8"/>
        <v>12076</v>
      </c>
      <c r="U16" s="24">
        <f t="shared" si="8"/>
        <v>11491</v>
      </c>
      <c r="V16" s="24">
        <f t="shared" si="8"/>
        <v>11858</v>
      </c>
      <c r="W16" s="24">
        <f t="shared" si="8"/>
        <v>11270</v>
      </c>
      <c r="X16" s="24">
        <f t="shared" si="8"/>
        <v>11490</v>
      </c>
      <c r="Y16" s="24">
        <f t="shared" si="8"/>
        <v>473</v>
      </c>
      <c r="Z16" s="24">
        <f t="shared" si="8"/>
        <v>254</v>
      </c>
      <c r="AA16" s="8" t="s">
        <v>52</v>
      </c>
      <c r="AB16" s="8" t="s">
        <v>52</v>
      </c>
      <c r="AC16" s="8" t="s">
        <v>52</v>
      </c>
      <c r="AD16" s="8" t="s">
        <v>52</v>
      </c>
      <c r="AE16" s="8" t="s">
        <v>52</v>
      </c>
      <c r="AF16" s="10">
        <f t="shared" si="8"/>
        <v>46</v>
      </c>
    </row>
    <row r="17" spans="2:32" ht="12" customHeight="1">
      <c r="B17" s="65"/>
      <c r="C17" s="57" t="s">
        <v>17</v>
      </c>
      <c r="D17" s="15" t="s">
        <v>16</v>
      </c>
      <c r="E17" s="30">
        <f aca="true" t="shared" si="9" ref="E17:N17">SUM(E18:E20)</f>
        <v>1</v>
      </c>
      <c r="F17" s="10">
        <f t="shared" si="9"/>
        <v>66</v>
      </c>
      <c r="G17" s="29" t="s">
        <v>56</v>
      </c>
      <c r="H17" s="25">
        <f t="shared" si="9"/>
        <v>3365</v>
      </c>
      <c r="I17" s="10">
        <f t="shared" si="9"/>
        <v>3365</v>
      </c>
      <c r="J17" s="10">
        <f t="shared" si="9"/>
        <v>2885</v>
      </c>
      <c r="K17" s="10">
        <f t="shared" si="9"/>
        <v>480</v>
      </c>
      <c r="L17" s="10">
        <f t="shared" si="9"/>
        <v>360</v>
      </c>
      <c r="M17" s="10">
        <f t="shared" si="9"/>
        <v>848</v>
      </c>
      <c r="N17" s="10">
        <f t="shared" si="9"/>
        <v>591</v>
      </c>
      <c r="O17" s="10">
        <f>SUM(O18:O20)</f>
        <v>257</v>
      </c>
      <c r="P17" s="10">
        <f>SUM(P18:P20)</f>
        <v>57425</v>
      </c>
      <c r="Q17" s="10">
        <f>SUM(Q18:Q20)</f>
        <v>29723</v>
      </c>
      <c r="R17" s="10">
        <f>SUM(R18:R20)</f>
        <v>27702</v>
      </c>
      <c r="S17" s="10">
        <f aca="true" t="shared" si="10" ref="S17:Z17">SUM(S18:S20)</f>
        <v>9908</v>
      </c>
      <c r="T17" s="10">
        <f t="shared" si="10"/>
        <v>9349</v>
      </c>
      <c r="U17" s="10">
        <f t="shared" si="10"/>
        <v>9803</v>
      </c>
      <c r="V17" s="10">
        <f t="shared" si="10"/>
        <v>9234</v>
      </c>
      <c r="W17" s="10">
        <f t="shared" si="10"/>
        <v>9539</v>
      </c>
      <c r="X17" s="10">
        <f t="shared" si="10"/>
        <v>8865</v>
      </c>
      <c r="Y17" s="10">
        <f t="shared" si="10"/>
        <v>473</v>
      </c>
      <c r="Z17" s="10">
        <f t="shared" si="10"/>
        <v>254</v>
      </c>
      <c r="AA17" s="8" t="s">
        <v>53</v>
      </c>
      <c r="AB17" s="8" t="s">
        <v>53</v>
      </c>
      <c r="AC17" s="8" t="s">
        <v>53</v>
      </c>
      <c r="AD17" s="8" t="s">
        <v>53</v>
      </c>
      <c r="AE17" s="8" t="s">
        <v>53</v>
      </c>
      <c r="AF17" s="8" t="s">
        <v>53</v>
      </c>
    </row>
    <row r="18" spans="2:32" ht="12" customHeight="1">
      <c r="B18" s="65"/>
      <c r="C18" s="60"/>
      <c r="D18" s="16" t="s">
        <v>19</v>
      </c>
      <c r="E18" s="31">
        <v>1</v>
      </c>
      <c r="F18" s="26">
        <v>59</v>
      </c>
      <c r="G18" s="31" t="s">
        <v>54</v>
      </c>
      <c r="H18" s="26">
        <v>2989</v>
      </c>
      <c r="I18" s="7">
        <f t="shared" si="2"/>
        <v>2989</v>
      </c>
      <c r="J18" s="11">
        <v>2580</v>
      </c>
      <c r="K18" s="11">
        <v>409</v>
      </c>
      <c r="L18" s="11">
        <v>309</v>
      </c>
      <c r="M18" s="7">
        <f t="shared" si="4"/>
        <v>761</v>
      </c>
      <c r="N18" s="11">
        <v>543</v>
      </c>
      <c r="O18" s="11">
        <v>218</v>
      </c>
      <c r="P18" s="7">
        <f t="shared" si="5"/>
        <v>50358</v>
      </c>
      <c r="Q18" s="7">
        <f t="shared" si="6"/>
        <v>27829</v>
      </c>
      <c r="R18" s="7">
        <f t="shared" si="7"/>
        <v>22529</v>
      </c>
      <c r="S18" s="11">
        <v>9300</v>
      </c>
      <c r="T18" s="11">
        <v>7589</v>
      </c>
      <c r="U18" s="11">
        <v>9171</v>
      </c>
      <c r="V18" s="11">
        <v>7504</v>
      </c>
      <c r="W18" s="11">
        <v>8916</v>
      </c>
      <c r="X18" s="11">
        <v>7196</v>
      </c>
      <c r="Y18" s="11">
        <v>442</v>
      </c>
      <c r="Z18" s="7">
        <v>240</v>
      </c>
      <c r="AA18" s="7" t="s">
        <v>51</v>
      </c>
      <c r="AB18" s="7" t="s">
        <v>51</v>
      </c>
      <c r="AC18" s="7" t="s">
        <v>51</v>
      </c>
      <c r="AD18" s="7" t="s">
        <v>51</v>
      </c>
      <c r="AE18" s="7" t="s">
        <v>51</v>
      </c>
      <c r="AF18" s="7" t="s">
        <v>51</v>
      </c>
    </row>
    <row r="19" spans="2:32" ht="12" customHeight="1">
      <c r="B19" s="65"/>
      <c r="C19" s="60"/>
      <c r="D19" s="16" t="s">
        <v>14</v>
      </c>
      <c r="E19" s="31"/>
      <c r="F19" s="26">
        <v>6</v>
      </c>
      <c r="G19" s="31" t="s">
        <v>54</v>
      </c>
      <c r="H19" s="26">
        <v>321</v>
      </c>
      <c r="I19" s="7">
        <f t="shared" si="2"/>
        <v>321</v>
      </c>
      <c r="J19" s="11">
        <v>256</v>
      </c>
      <c r="K19" s="11">
        <v>65</v>
      </c>
      <c r="L19" s="11">
        <v>43</v>
      </c>
      <c r="M19" s="7">
        <f t="shared" si="4"/>
        <v>75</v>
      </c>
      <c r="N19" s="11">
        <v>43</v>
      </c>
      <c r="O19" s="11">
        <v>32</v>
      </c>
      <c r="P19" s="7">
        <f t="shared" si="5"/>
        <v>5850</v>
      </c>
      <c r="Q19" s="7">
        <f t="shared" si="6"/>
        <v>1362</v>
      </c>
      <c r="R19" s="7">
        <f t="shared" si="7"/>
        <v>4488</v>
      </c>
      <c r="S19" s="11">
        <v>423</v>
      </c>
      <c r="T19" s="11">
        <v>1529</v>
      </c>
      <c r="U19" s="11">
        <v>458</v>
      </c>
      <c r="V19" s="11">
        <v>1503</v>
      </c>
      <c r="W19" s="11">
        <v>450</v>
      </c>
      <c r="X19" s="11">
        <v>1442</v>
      </c>
      <c r="Y19" s="11">
        <v>31</v>
      </c>
      <c r="Z19" s="7">
        <v>14</v>
      </c>
      <c r="AA19" s="7" t="s">
        <v>51</v>
      </c>
      <c r="AB19" s="7" t="s">
        <v>51</v>
      </c>
      <c r="AC19" s="7" t="s">
        <v>51</v>
      </c>
      <c r="AD19" s="7" t="s">
        <v>51</v>
      </c>
      <c r="AE19" s="7" t="s">
        <v>51</v>
      </c>
      <c r="AF19" s="7" t="s">
        <v>51</v>
      </c>
    </row>
    <row r="20" spans="2:32" ht="12" customHeight="1">
      <c r="B20" s="65"/>
      <c r="C20" s="59"/>
      <c r="D20" s="16" t="s">
        <v>20</v>
      </c>
      <c r="E20" s="31"/>
      <c r="F20" s="26">
        <v>1</v>
      </c>
      <c r="G20" s="31" t="s">
        <v>54</v>
      </c>
      <c r="H20" s="26">
        <v>55</v>
      </c>
      <c r="I20" s="7">
        <f t="shared" si="2"/>
        <v>55</v>
      </c>
      <c r="J20" s="11">
        <v>49</v>
      </c>
      <c r="K20" s="11">
        <v>6</v>
      </c>
      <c r="L20" s="11">
        <v>8</v>
      </c>
      <c r="M20" s="7">
        <f t="shared" si="4"/>
        <v>12</v>
      </c>
      <c r="N20" s="11">
        <v>5</v>
      </c>
      <c r="O20" s="11">
        <v>7</v>
      </c>
      <c r="P20" s="7">
        <f t="shared" si="5"/>
        <v>1217</v>
      </c>
      <c r="Q20" s="7">
        <f t="shared" si="6"/>
        <v>532</v>
      </c>
      <c r="R20" s="7">
        <f t="shared" si="7"/>
        <v>685</v>
      </c>
      <c r="S20" s="11">
        <v>185</v>
      </c>
      <c r="T20" s="11">
        <v>231</v>
      </c>
      <c r="U20" s="11">
        <v>174</v>
      </c>
      <c r="V20" s="11">
        <v>227</v>
      </c>
      <c r="W20" s="11">
        <v>173</v>
      </c>
      <c r="X20" s="11">
        <v>227</v>
      </c>
      <c r="Y20" s="7" t="s">
        <v>51</v>
      </c>
      <c r="Z20" s="7" t="s">
        <v>51</v>
      </c>
      <c r="AA20" s="7" t="s">
        <v>51</v>
      </c>
      <c r="AB20" s="7" t="s">
        <v>51</v>
      </c>
      <c r="AC20" s="7" t="s">
        <v>51</v>
      </c>
      <c r="AD20" s="7" t="s">
        <v>51</v>
      </c>
      <c r="AE20" s="7" t="s">
        <v>51</v>
      </c>
      <c r="AF20" s="7" t="s">
        <v>51</v>
      </c>
    </row>
    <row r="21" spans="2:32" ht="12" customHeight="1">
      <c r="B21" s="66"/>
      <c r="C21" s="48" t="s">
        <v>3</v>
      </c>
      <c r="D21" s="49"/>
      <c r="E21" s="31"/>
      <c r="F21" s="26">
        <v>12</v>
      </c>
      <c r="G21" s="31" t="s">
        <v>54</v>
      </c>
      <c r="H21" s="26">
        <v>467</v>
      </c>
      <c r="I21" s="7">
        <f t="shared" si="2"/>
        <v>467</v>
      </c>
      <c r="J21" s="11">
        <v>317</v>
      </c>
      <c r="K21" s="11">
        <v>150</v>
      </c>
      <c r="L21" s="11">
        <v>189</v>
      </c>
      <c r="M21" s="7">
        <f t="shared" si="4"/>
        <v>155</v>
      </c>
      <c r="N21" s="11">
        <v>57</v>
      </c>
      <c r="O21" s="11">
        <v>98</v>
      </c>
      <c r="P21" s="7">
        <f t="shared" si="5"/>
        <v>13441</v>
      </c>
      <c r="Q21" s="7">
        <f t="shared" si="6"/>
        <v>5419</v>
      </c>
      <c r="R21" s="7">
        <f t="shared" si="7"/>
        <v>8022</v>
      </c>
      <c r="S21" s="11">
        <v>2000</v>
      </c>
      <c r="T21" s="11">
        <v>2727</v>
      </c>
      <c r="U21" s="11">
        <v>1688</v>
      </c>
      <c r="V21" s="11">
        <v>2624</v>
      </c>
      <c r="W21" s="11">
        <v>1731</v>
      </c>
      <c r="X21" s="11">
        <v>2625</v>
      </c>
      <c r="Y21" s="7" t="s">
        <v>51</v>
      </c>
      <c r="Z21" s="7" t="s">
        <v>51</v>
      </c>
      <c r="AA21" s="7" t="s">
        <v>51</v>
      </c>
      <c r="AB21" s="7" t="s">
        <v>51</v>
      </c>
      <c r="AC21" s="7" t="s">
        <v>51</v>
      </c>
      <c r="AD21" s="7" t="s">
        <v>51</v>
      </c>
      <c r="AE21" s="7" t="s">
        <v>51</v>
      </c>
      <c r="AF21" s="11">
        <v>46</v>
      </c>
    </row>
    <row r="22" spans="2:32" ht="12">
      <c r="B22" s="52" t="s">
        <v>21</v>
      </c>
      <c r="C22" s="55" t="s">
        <v>16</v>
      </c>
      <c r="D22" s="56"/>
      <c r="E22" s="27">
        <f>SUM(E23:E25)</f>
        <v>2</v>
      </c>
      <c r="F22" s="32">
        <f aca="true" t="shared" si="11" ref="F22:AF22">SUM(F23:F25)</f>
        <v>12</v>
      </c>
      <c r="G22" s="27">
        <f t="shared" si="11"/>
        <v>220</v>
      </c>
      <c r="H22" s="32">
        <f t="shared" si="11"/>
        <v>414</v>
      </c>
      <c r="I22" s="22">
        <f t="shared" si="11"/>
        <v>414</v>
      </c>
      <c r="J22" s="22">
        <f t="shared" si="11"/>
        <v>219</v>
      </c>
      <c r="K22" s="22">
        <f t="shared" si="11"/>
        <v>195</v>
      </c>
      <c r="L22" s="22">
        <f t="shared" si="11"/>
        <v>14</v>
      </c>
      <c r="M22" s="22">
        <f t="shared" si="11"/>
        <v>179</v>
      </c>
      <c r="N22" s="22">
        <f t="shared" si="11"/>
        <v>62</v>
      </c>
      <c r="O22" s="22">
        <f t="shared" si="11"/>
        <v>117</v>
      </c>
      <c r="P22" s="22">
        <f>SUM(P23:P25)</f>
        <v>1096</v>
      </c>
      <c r="Q22" s="22">
        <f>SUM(Q23:Q25)</f>
        <v>634</v>
      </c>
      <c r="R22" s="22">
        <f>SUM(R23:R25)</f>
        <v>462</v>
      </c>
      <c r="S22" s="22">
        <f t="shared" si="11"/>
        <v>140</v>
      </c>
      <c r="T22" s="22">
        <f t="shared" si="11"/>
        <v>98</v>
      </c>
      <c r="U22" s="22">
        <f t="shared" si="11"/>
        <v>147</v>
      </c>
      <c r="V22" s="22">
        <f t="shared" si="11"/>
        <v>123</v>
      </c>
      <c r="W22" s="22">
        <f t="shared" si="11"/>
        <v>150</v>
      </c>
      <c r="X22" s="22">
        <f t="shared" si="11"/>
        <v>113</v>
      </c>
      <c r="Y22" s="22">
        <f t="shared" si="11"/>
        <v>67</v>
      </c>
      <c r="Z22" s="22">
        <f t="shared" si="11"/>
        <v>32</v>
      </c>
      <c r="AA22" s="22">
        <f t="shared" si="11"/>
        <v>63</v>
      </c>
      <c r="AB22" s="22">
        <f t="shared" si="11"/>
        <v>51</v>
      </c>
      <c r="AC22" s="22">
        <f t="shared" si="11"/>
        <v>50</v>
      </c>
      <c r="AD22" s="22">
        <f t="shared" si="11"/>
        <v>38</v>
      </c>
      <c r="AE22" s="22">
        <f t="shared" si="11"/>
        <v>17</v>
      </c>
      <c r="AF22" s="8">
        <f t="shared" si="11"/>
        <v>7</v>
      </c>
    </row>
    <row r="23" spans="2:32" ht="12">
      <c r="B23" s="53"/>
      <c r="C23" s="48" t="s">
        <v>22</v>
      </c>
      <c r="D23" s="49"/>
      <c r="E23" s="28"/>
      <c r="F23" s="23">
        <v>1</v>
      </c>
      <c r="G23" s="28">
        <v>27</v>
      </c>
      <c r="H23" s="23">
        <v>50</v>
      </c>
      <c r="I23" s="7">
        <f t="shared" si="2"/>
        <v>50</v>
      </c>
      <c r="J23" s="7">
        <v>31</v>
      </c>
      <c r="K23" s="7">
        <v>19</v>
      </c>
      <c r="L23" s="7">
        <v>6</v>
      </c>
      <c r="M23" s="7">
        <f t="shared" si="4"/>
        <v>39</v>
      </c>
      <c r="N23" s="7">
        <v>6</v>
      </c>
      <c r="O23" s="7">
        <v>33</v>
      </c>
      <c r="P23" s="7">
        <f t="shared" si="5"/>
        <v>117</v>
      </c>
      <c r="Q23" s="7">
        <f t="shared" si="6"/>
        <v>63</v>
      </c>
      <c r="R23" s="7">
        <f t="shared" si="7"/>
        <v>54</v>
      </c>
      <c r="S23" s="7">
        <v>10</v>
      </c>
      <c r="T23" s="7">
        <v>9</v>
      </c>
      <c r="U23" s="7">
        <v>10</v>
      </c>
      <c r="V23" s="7">
        <v>12</v>
      </c>
      <c r="W23" s="7">
        <v>18</v>
      </c>
      <c r="X23" s="7">
        <v>14</v>
      </c>
      <c r="Y23" s="7">
        <v>2</v>
      </c>
      <c r="Z23" s="7">
        <v>3</v>
      </c>
      <c r="AA23" s="7">
        <v>4</v>
      </c>
      <c r="AB23" s="7">
        <v>4</v>
      </c>
      <c r="AC23" s="7">
        <v>2</v>
      </c>
      <c r="AD23" s="7">
        <v>5</v>
      </c>
      <c r="AE23" s="7">
        <v>17</v>
      </c>
      <c r="AF23" s="7">
        <v>7</v>
      </c>
    </row>
    <row r="24" spans="2:32" ht="12">
      <c r="B24" s="53"/>
      <c r="C24" s="48" t="s">
        <v>23</v>
      </c>
      <c r="D24" s="49"/>
      <c r="E24" s="28"/>
      <c r="F24" s="23">
        <v>1</v>
      </c>
      <c r="G24" s="28">
        <v>34</v>
      </c>
      <c r="H24" s="23">
        <v>66</v>
      </c>
      <c r="I24" s="7">
        <f t="shared" si="2"/>
        <v>66</v>
      </c>
      <c r="J24" s="7">
        <v>30</v>
      </c>
      <c r="K24" s="7">
        <v>36</v>
      </c>
      <c r="L24" s="7">
        <v>3</v>
      </c>
      <c r="M24" s="7">
        <f t="shared" si="4"/>
        <v>35</v>
      </c>
      <c r="N24" s="7">
        <v>14</v>
      </c>
      <c r="O24" s="7">
        <v>21</v>
      </c>
      <c r="P24" s="7">
        <f t="shared" si="5"/>
        <v>205</v>
      </c>
      <c r="Q24" s="7">
        <f t="shared" si="6"/>
        <v>109</v>
      </c>
      <c r="R24" s="7">
        <f t="shared" si="7"/>
        <v>96</v>
      </c>
      <c r="S24" s="7">
        <v>25</v>
      </c>
      <c r="T24" s="7">
        <v>20</v>
      </c>
      <c r="U24" s="7">
        <v>27</v>
      </c>
      <c r="V24" s="7">
        <v>30</v>
      </c>
      <c r="W24" s="7">
        <v>29</v>
      </c>
      <c r="X24" s="7">
        <v>25</v>
      </c>
      <c r="Y24" s="7">
        <v>16</v>
      </c>
      <c r="Z24" s="7">
        <v>4</v>
      </c>
      <c r="AA24" s="7">
        <v>6</v>
      </c>
      <c r="AB24" s="7">
        <v>10</v>
      </c>
      <c r="AC24" s="7">
        <v>6</v>
      </c>
      <c r="AD24" s="7">
        <v>7</v>
      </c>
      <c r="AE24" s="7" t="s">
        <v>51</v>
      </c>
      <c r="AF24" s="7" t="s">
        <v>51</v>
      </c>
    </row>
    <row r="25" spans="2:32" ht="12">
      <c r="B25" s="54"/>
      <c r="C25" s="48" t="s">
        <v>24</v>
      </c>
      <c r="D25" s="49"/>
      <c r="E25" s="31">
        <v>2</v>
      </c>
      <c r="F25" s="26">
        <v>10</v>
      </c>
      <c r="G25" s="31">
        <v>159</v>
      </c>
      <c r="H25" s="26">
        <v>298</v>
      </c>
      <c r="I25" s="7">
        <f t="shared" si="2"/>
        <v>298</v>
      </c>
      <c r="J25" s="11">
        <v>158</v>
      </c>
      <c r="K25" s="11">
        <v>140</v>
      </c>
      <c r="L25" s="11">
        <v>5</v>
      </c>
      <c r="M25" s="7">
        <f t="shared" si="4"/>
        <v>105</v>
      </c>
      <c r="N25" s="11">
        <v>42</v>
      </c>
      <c r="O25" s="11">
        <v>63</v>
      </c>
      <c r="P25" s="7">
        <f t="shared" si="5"/>
        <v>774</v>
      </c>
      <c r="Q25" s="7">
        <f t="shared" si="6"/>
        <v>462</v>
      </c>
      <c r="R25" s="7">
        <f t="shared" si="7"/>
        <v>312</v>
      </c>
      <c r="S25" s="11">
        <v>105</v>
      </c>
      <c r="T25" s="11">
        <v>69</v>
      </c>
      <c r="U25" s="11">
        <v>110</v>
      </c>
      <c r="V25" s="11">
        <v>81</v>
      </c>
      <c r="W25" s="11">
        <v>103</v>
      </c>
      <c r="X25" s="11">
        <v>74</v>
      </c>
      <c r="Y25" s="11">
        <v>49</v>
      </c>
      <c r="Z25" s="11">
        <v>25</v>
      </c>
      <c r="AA25" s="11">
        <v>53</v>
      </c>
      <c r="AB25" s="11">
        <v>37</v>
      </c>
      <c r="AC25" s="11">
        <v>42</v>
      </c>
      <c r="AD25" s="11">
        <v>26</v>
      </c>
      <c r="AE25" s="7" t="s">
        <v>51</v>
      </c>
      <c r="AF25" s="7" t="s">
        <v>51</v>
      </c>
    </row>
    <row r="26" spans="2:32" ht="12">
      <c r="B26" s="52" t="s">
        <v>25</v>
      </c>
      <c r="C26" s="55" t="s">
        <v>16</v>
      </c>
      <c r="D26" s="56"/>
      <c r="E26" s="29">
        <f>SUM(E30,E27)</f>
        <v>7</v>
      </c>
      <c r="F26" s="33">
        <f aca="true" t="shared" si="12" ref="F26:X26">SUM(F30,F27)</f>
        <v>239</v>
      </c>
      <c r="G26" s="29"/>
      <c r="H26" s="33">
        <f t="shared" si="12"/>
        <v>1250</v>
      </c>
      <c r="I26" s="24">
        <f t="shared" si="12"/>
        <v>1642</v>
      </c>
      <c r="J26" s="24">
        <f t="shared" si="12"/>
        <v>100</v>
      </c>
      <c r="K26" s="24">
        <f t="shared" si="12"/>
        <v>1542</v>
      </c>
      <c r="L26" s="24">
        <f t="shared" si="12"/>
        <v>128</v>
      </c>
      <c r="M26" s="24">
        <f t="shared" si="12"/>
        <v>241</v>
      </c>
      <c r="N26" s="24">
        <f t="shared" si="12"/>
        <v>115</v>
      </c>
      <c r="O26" s="24">
        <f t="shared" si="12"/>
        <v>126</v>
      </c>
      <c r="P26" s="24">
        <f>SUM(P30,P27)</f>
        <v>39193</v>
      </c>
      <c r="Q26" s="24">
        <f>SUM(Q30,Q27)</f>
        <v>19807</v>
      </c>
      <c r="R26" s="24">
        <f>SUM(R30,R27)</f>
        <v>19386</v>
      </c>
      <c r="S26" s="24">
        <f t="shared" si="12"/>
        <v>2281</v>
      </c>
      <c r="T26" s="24">
        <f t="shared" si="12"/>
        <v>2213</v>
      </c>
      <c r="U26" s="24">
        <f t="shared" si="12"/>
        <v>7698</v>
      </c>
      <c r="V26" s="24">
        <f t="shared" si="12"/>
        <v>7472</v>
      </c>
      <c r="W26" s="24">
        <f t="shared" si="12"/>
        <v>9828</v>
      </c>
      <c r="X26" s="24">
        <f t="shared" si="12"/>
        <v>9701</v>
      </c>
      <c r="Y26" s="8" t="s">
        <v>52</v>
      </c>
      <c r="Z26" s="8" t="s">
        <v>52</v>
      </c>
      <c r="AA26" s="8" t="s">
        <v>52</v>
      </c>
      <c r="AB26" s="8" t="s">
        <v>52</v>
      </c>
      <c r="AC26" s="8" t="s">
        <v>52</v>
      </c>
      <c r="AD26" s="8" t="s">
        <v>52</v>
      </c>
      <c r="AE26" s="8" t="s">
        <v>52</v>
      </c>
      <c r="AF26" s="8" t="s">
        <v>52</v>
      </c>
    </row>
    <row r="27" spans="2:32" ht="12">
      <c r="B27" s="53"/>
      <c r="C27" s="57" t="s">
        <v>17</v>
      </c>
      <c r="D27" s="15" t="s">
        <v>16</v>
      </c>
      <c r="E27" s="29">
        <f>SUM(E28:E29)</f>
        <v>7</v>
      </c>
      <c r="F27" s="33">
        <f aca="true" t="shared" si="13" ref="F27:X27">SUM(F28:F29)</f>
        <v>110</v>
      </c>
      <c r="G27" s="29"/>
      <c r="H27" s="33">
        <f t="shared" si="13"/>
        <v>466</v>
      </c>
      <c r="I27" s="24">
        <f t="shared" si="13"/>
        <v>583</v>
      </c>
      <c r="J27" s="24">
        <f t="shared" si="13"/>
        <v>18</v>
      </c>
      <c r="K27" s="24">
        <f t="shared" si="13"/>
        <v>565</v>
      </c>
      <c r="L27" s="24">
        <f t="shared" si="13"/>
        <v>88</v>
      </c>
      <c r="M27" s="24">
        <f t="shared" si="13"/>
        <v>77</v>
      </c>
      <c r="N27" s="24">
        <f t="shared" si="13"/>
        <v>22</v>
      </c>
      <c r="O27" s="24">
        <f t="shared" si="13"/>
        <v>55</v>
      </c>
      <c r="P27" s="24">
        <f>SUM(P28:P29)</f>
        <v>14811</v>
      </c>
      <c r="Q27" s="24">
        <f>SUM(Q28:Q29)</f>
        <v>7513</v>
      </c>
      <c r="R27" s="24">
        <f>SUM(R28:R29)</f>
        <v>7298</v>
      </c>
      <c r="S27" s="24">
        <f t="shared" si="13"/>
        <v>51</v>
      </c>
      <c r="T27" s="24">
        <f t="shared" si="13"/>
        <v>45</v>
      </c>
      <c r="U27" s="24">
        <f t="shared" si="13"/>
        <v>2511</v>
      </c>
      <c r="V27" s="24">
        <f t="shared" si="13"/>
        <v>2471</v>
      </c>
      <c r="W27" s="24">
        <f t="shared" si="13"/>
        <v>4951</v>
      </c>
      <c r="X27" s="24">
        <f t="shared" si="13"/>
        <v>4782</v>
      </c>
      <c r="Y27" s="8" t="s">
        <v>53</v>
      </c>
      <c r="Z27" s="8" t="s">
        <v>53</v>
      </c>
      <c r="AA27" s="8" t="s">
        <v>53</v>
      </c>
      <c r="AB27" s="8" t="s">
        <v>53</v>
      </c>
      <c r="AC27" s="8" t="s">
        <v>53</v>
      </c>
      <c r="AD27" s="8" t="s">
        <v>53</v>
      </c>
      <c r="AE27" s="8" t="s">
        <v>53</v>
      </c>
      <c r="AF27" s="8" t="s">
        <v>53</v>
      </c>
    </row>
    <row r="28" spans="2:32" ht="12">
      <c r="B28" s="53"/>
      <c r="C28" s="58"/>
      <c r="D28" s="13" t="s">
        <v>14</v>
      </c>
      <c r="E28" s="31">
        <v>1</v>
      </c>
      <c r="F28" s="26">
        <v>43</v>
      </c>
      <c r="G28" s="31"/>
      <c r="H28" s="26">
        <v>207</v>
      </c>
      <c r="I28" s="7">
        <f t="shared" si="2"/>
        <v>267</v>
      </c>
      <c r="J28" s="11">
        <v>12</v>
      </c>
      <c r="K28" s="11">
        <v>255</v>
      </c>
      <c r="L28" s="11">
        <v>29</v>
      </c>
      <c r="M28" s="7">
        <f t="shared" si="4"/>
        <v>51</v>
      </c>
      <c r="N28" s="11">
        <v>11</v>
      </c>
      <c r="O28" s="11">
        <v>40</v>
      </c>
      <c r="P28" s="7">
        <f t="shared" si="5"/>
        <v>7032</v>
      </c>
      <c r="Q28" s="7">
        <f t="shared" si="6"/>
        <v>3554</v>
      </c>
      <c r="R28" s="7">
        <f t="shared" si="7"/>
        <v>3478</v>
      </c>
      <c r="S28" s="11" t="s">
        <v>51</v>
      </c>
      <c r="T28" s="11" t="s">
        <v>51</v>
      </c>
      <c r="U28" s="11">
        <v>1058</v>
      </c>
      <c r="V28" s="11">
        <v>1024</v>
      </c>
      <c r="W28" s="11">
        <v>2496</v>
      </c>
      <c r="X28" s="11">
        <v>2454</v>
      </c>
      <c r="Y28" s="7" t="s">
        <v>51</v>
      </c>
      <c r="Z28" s="7" t="s">
        <v>51</v>
      </c>
      <c r="AA28" s="7" t="s">
        <v>51</v>
      </c>
      <c r="AB28" s="7" t="s">
        <v>51</v>
      </c>
      <c r="AC28" s="7" t="s">
        <v>51</v>
      </c>
      <c r="AD28" s="7" t="s">
        <v>51</v>
      </c>
      <c r="AE28" s="7" t="s">
        <v>51</v>
      </c>
      <c r="AF28" s="7" t="s">
        <v>51</v>
      </c>
    </row>
    <row r="29" spans="2:32" ht="12">
      <c r="B29" s="53"/>
      <c r="C29" s="59"/>
      <c r="D29" s="13" t="s">
        <v>15</v>
      </c>
      <c r="E29" s="31">
        <v>6</v>
      </c>
      <c r="F29" s="26">
        <v>67</v>
      </c>
      <c r="G29" s="28"/>
      <c r="H29" s="26">
        <v>259</v>
      </c>
      <c r="I29" s="7">
        <f t="shared" si="2"/>
        <v>316</v>
      </c>
      <c r="J29" s="11">
        <v>6</v>
      </c>
      <c r="K29" s="11">
        <v>310</v>
      </c>
      <c r="L29" s="11">
        <v>59</v>
      </c>
      <c r="M29" s="7">
        <f t="shared" si="4"/>
        <v>26</v>
      </c>
      <c r="N29" s="11">
        <v>11</v>
      </c>
      <c r="O29" s="11">
        <v>15</v>
      </c>
      <c r="P29" s="7">
        <f t="shared" si="5"/>
        <v>7779</v>
      </c>
      <c r="Q29" s="7">
        <f t="shared" si="6"/>
        <v>3959</v>
      </c>
      <c r="R29" s="7">
        <f t="shared" si="7"/>
        <v>3820</v>
      </c>
      <c r="S29" s="11">
        <v>51</v>
      </c>
      <c r="T29" s="11">
        <v>45</v>
      </c>
      <c r="U29" s="11">
        <v>1453</v>
      </c>
      <c r="V29" s="11">
        <v>1447</v>
      </c>
      <c r="W29" s="11">
        <v>2455</v>
      </c>
      <c r="X29" s="11">
        <v>2328</v>
      </c>
      <c r="Y29" s="7" t="s">
        <v>51</v>
      </c>
      <c r="Z29" s="7" t="s">
        <v>51</v>
      </c>
      <c r="AA29" s="7" t="s">
        <v>51</v>
      </c>
      <c r="AB29" s="7" t="s">
        <v>51</v>
      </c>
      <c r="AC29" s="7" t="s">
        <v>51</v>
      </c>
      <c r="AD29" s="7" t="s">
        <v>51</v>
      </c>
      <c r="AE29" s="7" t="s">
        <v>51</v>
      </c>
      <c r="AF29" s="7" t="s">
        <v>51</v>
      </c>
    </row>
    <row r="30" spans="2:32" ht="12">
      <c r="B30" s="54"/>
      <c r="C30" s="48" t="s">
        <v>26</v>
      </c>
      <c r="D30" s="49"/>
      <c r="E30" s="31"/>
      <c r="F30" s="26">
        <v>129</v>
      </c>
      <c r="G30" s="31"/>
      <c r="H30" s="26">
        <v>784</v>
      </c>
      <c r="I30" s="7">
        <f t="shared" si="2"/>
        <v>1059</v>
      </c>
      <c r="J30" s="11">
        <v>82</v>
      </c>
      <c r="K30" s="11">
        <v>977</v>
      </c>
      <c r="L30" s="11">
        <v>40</v>
      </c>
      <c r="M30" s="7">
        <f t="shared" si="4"/>
        <v>164</v>
      </c>
      <c r="N30" s="11">
        <v>93</v>
      </c>
      <c r="O30" s="11">
        <v>71</v>
      </c>
      <c r="P30" s="7">
        <f t="shared" si="5"/>
        <v>24382</v>
      </c>
      <c r="Q30" s="7">
        <f t="shared" si="6"/>
        <v>12294</v>
      </c>
      <c r="R30" s="7">
        <f t="shared" si="7"/>
        <v>12088</v>
      </c>
      <c r="S30" s="11">
        <v>2230</v>
      </c>
      <c r="T30" s="11">
        <v>2168</v>
      </c>
      <c r="U30" s="11">
        <v>5187</v>
      </c>
      <c r="V30" s="11">
        <v>5001</v>
      </c>
      <c r="W30" s="11">
        <v>4877</v>
      </c>
      <c r="X30" s="11">
        <v>4919</v>
      </c>
      <c r="Y30" s="7" t="s">
        <v>51</v>
      </c>
      <c r="Z30" s="7" t="s">
        <v>51</v>
      </c>
      <c r="AA30" s="7" t="s">
        <v>51</v>
      </c>
      <c r="AB30" s="7" t="s">
        <v>51</v>
      </c>
      <c r="AC30" s="7" t="s">
        <v>51</v>
      </c>
      <c r="AD30" s="7" t="s">
        <v>51</v>
      </c>
      <c r="AE30" s="7" t="s">
        <v>51</v>
      </c>
      <c r="AF30" s="7" t="s">
        <v>51</v>
      </c>
    </row>
    <row r="31" spans="2:32" ht="12">
      <c r="B31" s="48" t="s">
        <v>27</v>
      </c>
      <c r="C31" s="49"/>
      <c r="D31" s="49"/>
      <c r="E31" s="31"/>
      <c r="F31" s="26">
        <v>40</v>
      </c>
      <c r="G31" s="31"/>
      <c r="H31" s="26" t="s">
        <v>54</v>
      </c>
      <c r="I31" s="7">
        <f t="shared" si="2"/>
        <v>240</v>
      </c>
      <c r="J31" s="11">
        <v>59</v>
      </c>
      <c r="K31" s="11">
        <v>181</v>
      </c>
      <c r="L31" s="11">
        <v>287</v>
      </c>
      <c r="M31" s="7">
        <f t="shared" si="4"/>
        <v>48</v>
      </c>
      <c r="N31" s="11">
        <v>26</v>
      </c>
      <c r="O31" s="11">
        <v>22</v>
      </c>
      <c r="P31" s="7">
        <f t="shared" si="5"/>
        <v>4978</v>
      </c>
      <c r="Q31" s="7">
        <f t="shared" si="6"/>
        <v>862</v>
      </c>
      <c r="R31" s="7">
        <f t="shared" si="7"/>
        <v>4116</v>
      </c>
      <c r="S31" s="11">
        <v>571</v>
      </c>
      <c r="T31" s="11">
        <v>2017</v>
      </c>
      <c r="U31" s="11">
        <v>234</v>
      </c>
      <c r="V31" s="11">
        <v>1691</v>
      </c>
      <c r="W31" s="11">
        <v>57</v>
      </c>
      <c r="X31" s="11">
        <v>408</v>
      </c>
      <c r="Y31" s="7" t="s">
        <v>51</v>
      </c>
      <c r="Z31" s="7" t="s">
        <v>51</v>
      </c>
      <c r="AA31" s="7" t="s">
        <v>51</v>
      </c>
      <c r="AB31" s="7" t="s">
        <v>51</v>
      </c>
      <c r="AC31" s="7" t="s">
        <v>51</v>
      </c>
      <c r="AD31" s="7" t="s">
        <v>51</v>
      </c>
      <c r="AE31" s="7" t="s">
        <v>51</v>
      </c>
      <c r="AF31" s="7" t="s">
        <v>51</v>
      </c>
    </row>
    <row r="32" spans="2:32" ht="12" customHeight="1">
      <c r="B32" s="61" t="s">
        <v>11</v>
      </c>
      <c r="C32" s="55" t="s">
        <v>28</v>
      </c>
      <c r="D32" s="56"/>
      <c r="E32" s="29"/>
      <c r="F32" s="33">
        <f>SUM(F33:F34)</f>
        <v>136</v>
      </c>
      <c r="G32" s="29"/>
      <c r="H32" s="26" t="s">
        <v>54</v>
      </c>
      <c r="I32" s="24">
        <f aca="true" t="shared" si="14" ref="I32:V32">SUM(I33:I34)</f>
        <v>407</v>
      </c>
      <c r="J32" s="24">
        <f t="shared" si="14"/>
        <v>128</v>
      </c>
      <c r="K32" s="24">
        <f t="shared" si="14"/>
        <v>279</v>
      </c>
      <c r="L32" s="24">
        <f t="shared" si="14"/>
        <v>1555</v>
      </c>
      <c r="M32" s="24">
        <f t="shared" si="14"/>
        <v>126</v>
      </c>
      <c r="N32" s="24">
        <f t="shared" si="14"/>
        <v>63</v>
      </c>
      <c r="O32" s="24">
        <f t="shared" si="14"/>
        <v>63</v>
      </c>
      <c r="P32" s="24">
        <f t="shared" si="14"/>
        <v>15142</v>
      </c>
      <c r="Q32" s="24">
        <f t="shared" si="14"/>
        <v>5490</v>
      </c>
      <c r="R32" s="24">
        <f t="shared" si="14"/>
        <v>9652</v>
      </c>
      <c r="S32" s="24">
        <f t="shared" si="14"/>
        <v>733</v>
      </c>
      <c r="T32" s="24">
        <f t="shared" si="14"/>
        <v>1991</v>
      </c>
      <c r="U32" s="24">
        <f t="shared" si="14"/>
        <v>4757</v>
      </c>
      <c r="V32" s="24">
        <f t="shared" si="14"/>
        <v>7661</v>
      </c>
      <c r="W32" s="8" t="s">
        <v>52</v>
      </c>
      <c r="X32" s="8" t="s">
        <v>52</v>
      </c>
      <c r="Y32" s="8" t="s">
        <v>52</v>
      </c>
      <c r="Z32" s="8" t="s">
        <v>52</v>
      </c>
      <c r="AA32" s="8" t="s">
        <v>52</v>
      </c>
      <c r="AB32" s="8" t="s">
        <v>52</v>
      </c>
      <c r="AC32" s="8" t="s">
        <v>52</v>
      </c>
      <c r="AD32" s="8" t="s">
        <v>52</v>
      </c>
      <c r="AE32" s="8" t="s">
        <v>52</v>
      </c>
      <c r="AF32" s="8" t="s">
        <v>52</v>
      </c>
    </row>
    <row r="33" spans="2:32" ht="12" customHeight="1">
      <c r="B33" s="62"/>
      <c r="C33" s="48" t="s">
        <v>2</v>
      </c>
      <c r="D33" s="49"/>
      <c r="E33" s="31"/>
      <c r="F33" s="26">
        <v>6</v>
      </c>
      <c r="G33" s="31"/>
      <c r="H33" s="26" t="s">
        <v>54</v>
      </c>
      <c r="I33" s="7">
        <f t="shared" si="2"/>
        <v>44</v>
      </c>
      <c r="J33" s="11">
        <v>26</v>
      </c>
      <c r="K33" s="11">
        <v>18</v>
      </c>
      <c r="L33" s="11">
        <v>469</v>
      </c>
      <c r="M33" s="7">
        <f t="shared" si="4"/>
        <v>32</v>
      </c>
      <c r="N33" s="11">
        <v>21</v>
      </c>
      <c r="O33" s="11">
        <v>11</v>
      </c>
      <c r="P33" s="7">
        <f t="shared" si="5"/>
        <v>848</v>
      </c>
      <c r="Q33" s="7">
        <f t="shared" si="6"/>
        <v>291</v>
      </c>
      <c r="R33" s="7">
        <f t="shared" si="7"/>
        <v>557</v>
      </c>
      <c r="S33" s="11" t="s">
        <v>51</v>
      </c>
      <c r="T33" s="11" t="s">
        <v>51</v>
      </c>
      <c r="U33" s="11">
        <v>291</v>
      </c>
      <c r="V33" s="11">
        <v>557</v>
      </c>
      <c r="W33" s="7" t="s">
        <v>51</v>
      </c>
      <c r="X33" s="7" t="s">
        <v>51</v>
      </c>
      <c r="Y33" s="7" t="s">
        <v>51</v>
      </c>
      <c r="Z33" s="7" t="s">
        <v>51</v>
      </c>
      <c r="AA33" s="7" t="s">
        <v>51</v>
      </c>
      <c r="AB33" s="7" t="s">
        <v>51</v>
      </c>
      <c r="AC33" s="7" t="s">
        <v>51</v>
      </c>
      <c r="AD33" s="7" t="s">
        <v>51</v>
      </c>
      <c r="AE33" s="7" t="s">
        <v>51</v>
      </c>
      <c r="AF33" s="7" t="s">
        <v>51</v>
      </c>
    </row>
    <row r="34" spans="2:32" ht="13.5" customHeight="1">
      <c r="B34" s="63"/>
      <c r="C34" s="48" t="s">
        <v>3</v>
      </c>
      <c r="D34" s="49"/>
      <c r="E34" s="31"/>
      <c r="F34" s="26">
        <v>130</v>
      </c>
      <c r="G34" s="31"/>
      <c r="H34" s="26" t="s">
        <v>54</v>
      </c>
      <c r="I34" s="7">
        <f t="shared" si="2"/>
        <v>363</v>
      </c>
      <c r="J34" s="11">
        <v>102</v>
      </c>
      <c r="K34" s="11">
        <v>261</v>
      </c>
      <c r="L34" s="11">
        <v>1086</v>
      </c>
      <c r="M34" s="7">
        <f t="shared" si="4"/>
        <v>94</v>
      </c>
      <c r="N34" s="11">
        <v>42</v>
      </c>
      <c r="O34" s="11">
        <v>52</v>
      </c>
      <c r="P34" s="7">
        <f t="shared" si="5"/>
        <v>14294</v>
      </c>
      <c r="Q34" s="7">
        <f t="shared" si="6"/>
        <v>5199</v>
      </c>
      <c r="R34" s="7">
        <f t="shared" si="7"/>
        <v>9095</v>
      </c>
      <c r="S34" s="11">
        <v>733</v>
      </c>
      <c r="T34" s="11">
        <v>1991</v>
      </c>
      <c r="U34" s="11">
        <v>4466</v>
      </c>
      <c r="V34" s="11">
        <v>7104</v>
      </c>
      <c r="W34" s="7" t="s">
        <v>51</v>
      </c>
      <c r="X34" s="7" t="s">
        <v>51</v>
      </c>
      <c r="Y34" s="7" t="s">
        <v>51</v>
      </c>
      <c r="Z34" s="7" t="s">
        <v>51</v>
      </c>
      <c r="AA34" s="7" t="s">
        <v>51</v>
      </c>
      <c r="AB34" s="7" t="s">
        <v>51</v>
      </c>
      <c r="AC34" s="7" t="s">
        <v>51</v>
      </c>
      <c r="AD34" s="7" t="s">
        <v>51</v>
      </c>
      <c r="AE34" s="7" t="s">
        <v>51</v>
      </c>
      <c r="AF34" s="7" t="s">
        <v>51</v>
      </c>
    </row>
    <row r="35" spans="2:32" ht="12">
      <c r="B35" s="70" t="s">
        <v>6</v>
      </c>
      <c r="C35" s="51" t="s">
        <v>1</v>
      </c>
      <c r="D35" s="51"/>
      <c r="E35" s="27"/>
      <c r="F35" s="32">
        <f aca="true" t="shared" si="15" ref="F35:AF35">SUM(F39,F36)</f>
        <v>9</v>
      </c>
      <c r="G35" s="27"/>
      <c r="H35" s="26" t="s">
        <v>54</v>
      </c>
      <c r="I35" s="22">
        <f t="shared" si="15"/>
        <v>282</v>
      </c>
      <c r="J35" s="22">
        <f t="shared" si="15"/>
        <v>225</v>
      </c>
      <c r="K35" s="22">
        <f t="shared" si="15"/>
        <v>57</v>
      </c>
      <c r="L35" s="22">
        <f t="shared" si="15"/>
        <v>261</v>
      </c>
      <c r="M35" s="22">
        <f t="shared" si="15"/>
        <v>152</v>
      </c>
      <c r="N35" s="22">
        <f t="shared" si="15"/>
        <v>89</v>
      </c>
      <c r="O35" s="22">
        <f t="shared" si="15"/>
        <v>63</v>
      </c>
      <c r="P35" s="22">
        <f>SUM(P39,P36)</f>
        <v>8161</v>
      </c>
      <c r="Q35" s="22">
        <f>SUM(Q39,Q36)</f>
        <v>4920</v>
      </c>
      <c r="R35" s="22">
        <f>SUM(R39,R36)</f>
        <v>3241</v>
      </c>
      <c r="S35" s="22">
        <f t="shared" si="15"/>
        <v>1481</v>
      </c>
      <c r="T35" s="22">
        <f t="shared" si="15"/>
        <v>1452</v>
      </c>
      <c r="U35" s="22">
        <f t="shared" si="15"/>
        <v>1614</v>
      </c>
      <c r="V35" s="22">
        <f t="shared" si="15"/>
        <v>1664</v>
      </c>
      <c r="W35" s="22">
        <f t="shared" si="15"/>
        <v>1088</v>
      </c>
      <c r="X35" s="22">
        <f t="shared" si="15"/>
        <v>78</v>
      </c>
      <c r="Y35" s="22">
        <f t="shared" si="15"/>
        <v>684</v>
      </c>
      <c r="Z35" s="22">
        <f t="shared" si="15"/>
        <v>35</v>
      </c>
      <c r="AA35" s="22">
        <f t="shared" si="15"/>
        <v>31</v>
      </c>
      <c r="AB35" s="22">
        <f t="shared" si="15"/>
        <v>1</v>
      </c>
      <c r="AC35" s="8" t="s">
        <v>52</v>
      </c>
      <c r="AD35" s="8" t="s">
        <v>52</v>
      </c>
      <c r="AE35" s="22">
        <f t="shared" si="15"/>
        <v>22</v>
      </c>
      <c r="AF35" s="8">
        <f t="shared" si="15"/>
        <v>11</v>
      </c>
    </row>
    <row r="36" spans="2:32" ht="12">
      <c r="B36" s="71"/>
      <c r="C36" s="70" t="s">
        <v>2</v>
      </c>
      <c r="D36" s="14" t="s">
        <v>28</v>
      </c>
      <c r="E36" s="27"/>
      <c r="F36" s="32">
        <f aca="true" t="shared" si="16" ref="F36:AF36">SUM(F37:F38)</f>
        <v>2</v>
      </c>
      <c r="G36" s="27"/>
      <c r="H36" s="26" t="s">
        <v>54</v>
      </c>
      <c r="I36" s="22">
        <f t="shared" si="16"/>
        <v>73</v>
      </c>
      <c r="J36" s="22">
        <f t="shared" si="16"/>
        <v>71</v>
      </c>
      <c r="K36" s="22">
        <f t="shared" si="16"/>
        <v>2</v>
      </c>
      <c r="L36" s="22">
        <f t="shared" si="16"/>
        <v>77</v>
      </c>
      <c r="M36" s="22">
        <f t="shared" si="16"/>
        <v>62</v>
      </c>
      <c r="N36" s="22">
        <f t="shared" si="16"/>
        <v>47</v>
      </c>
      <c r="O36" s="22">
        <f t="shared" si="16"/>
        <v>15</v>
      </c>
      <c r="P36" s="22">
        <f>SUM(P37:P38)</f>
        <v>2639</v>
      </c>
      <c r="Q36" s="22">
        <f>SUM(Q37:Q38)</f>
        <v>2449</v>
      </c>
      <c r="R36" s="22">
        <f>SUM(R37:R38)</f>
        <v>190</v>
      </c>
      <c r="S36" s="22">
        <f t="shared" si="16"/>
        <v>603</v>
      </c>
      <c r="T36" s="22">
        <f t="shared" si="16"/>
        <v>47</v>
      </c>
      <c r="U36" s="22">
        <f t="shared" si="16"/>
        <v>666</v>
      </c>
      <c r="V36" s="22">
        <f t="shared" si="16"/>
        <v>55</v>
      </c>
      <c r="W36" s="22">
        <f t="shared" si="16"/>
        <v>706</v>
      </c>
      <c r="X36" s="22">
        <f t="shared" si="16"/>
        <v>53</v>
      </c>
      <c r="Y36" s="22">
        <f t="shared" si="16"/>
        <v>460</v>
      </c>
      <c r="Z36" s="22">
        <f t="shared" si="16"/>
        <v>34</v>
      </c>
      <c r="AA36" s="8" t="s">
        <v>52</v>
      </c>
      <c r="AB36" s="8" t="s">
        <v>52</v>
      </c>
      <c r="AC36" s="8" t="s">
        <v>52</v>
      </c>
      <c r="AD36" s="8" t="s">
        <v>52</v>
      </c>
      <c r="AE36" s="22">
        <f t="shared" si="16"/>
        <v>14</v>
      </c>
      <c r="AF36" s="8">
        <f t="shared" si="16"/>
        <v>1</v>
      </c>
    </row>
    <row r="37" spans="2:32" ht="12">
      <c r="B37" s="71"/>
      <c r="C37" s="71"/>
      <c r="D37" s="16" t="s">
        <v>30</v>
      </c>
      <c r="E37" s="28"/>
      <c r="F37" s="23">
        <v>1</v>
      </c>
      <c r="G37" s="28"/>
      <c r="H37" s="26" t="s">
        <v>54</v>
      </c>
      <c r="I37" s="7">
        <f t="shared" si="2"/>
        <v>49</v>
      </c>
      <c r="J37" s="7">
        <v>47</v>
      </c>
      <c r="K37" s="7">
        <v>2</v>
      </c>
      <c r="L37" s="7">
        <v>46</v>
      </c>
      <c r="M37" s="7">
        <f t="shared" si="4"/>
        <v>46</v>
      </c>
      <c r="N37" s="7">
        <v>32</v>
      </c>
      <c r="O37" s="7">
        <v>14</v>
      </c>
      <c r="P37" s="7">
        <f t="shared" si="5"/>
        <v>2087</v>
      </c>
      <c r="Q37" s="7">
        <f>SUM(S37,U37,W37,Y37,AA37,AC37,AE37)</f>
        <v>1938</v>
      </c>
      <c r="R37" s="7">
        <f>SUM(T37,V37,X37,Z37,AB37,AD37,AF37)</f>
        <v>149</v>
      </c>
      <c r="S37" s="7">
        <v>487</v>
      </c>
      <c r="T37" s="7">
        <v>29</v>
      </c>
      <c r="U37" s="7">
        <v>531</v>
      </c>
      <c r="V37" s="7">
        <v>46</v>
      </c>
      <c r="W37" s="7">
        <v>453</v>
      </c>
      <c r="X37" s="7">
        <v>39</v>
      </c>
      <c r="Y37" s="7">
        <v>460</v>
      </c>
      <c r="Z37" s="7">
        <v>34</v>
      </c>
      <c r="AA37" s="7" t="s">
        <v>51</v>
      </c>
      <c r="AB37" s="7" t="s">
        <v>51</v>
      </c>
      <c r="AC37" s="7" t="s">
        <v>51</v>
      </c>
      <c r="AD37" s="7" t="s">
        <v>51</v>
      </c>
      <c r="AE37" s="7">
        <v>7</v>
      </c>
      <c r="AF37" s="7">
        <v>1</v>
      </c>
    </row>
    <row r="38" spans="2:32" ht="12">
      <c r="B38" s="71"/>
      <c r="C38" s="71"/>
      <c r="D38" s="16" t="s">
        <v>31</v>
      </c>
      <c r="E38" s="28"/>
      <c r="F38" s="23">
        <v>1</v>
      </c>
      <c r="G38" s="28"/>
      <c r="H38" s="26" t="s">
        <v>54</v>
      </c>
      <c r="I38" s="7">
        <f t="shared" si="2"/>
        <v>24</v>
      </c>
      <c r="J38" s="7">
        <v>24</v>
      </c>
      <c r="K38" s="7">
        <v>0</v>
      </c>
      <c r="L38" s="7">
        <v>31</v>
      </c>
      <c r="M38" s="7">
        <f t="shared" si="4"/>
        <v>16</v>
      </c>
      <c r="N38" s="7">
        <v>15</v>
      </c>
      <c r="O38" s="7">
        <v>1</v>
      </c>
      <c r="P38" s="7">
        <f t="shared" si="5"/>
        <v>552</v>
      </c>
      <c r="Q38" s="7">
        <f>SUM(S38,U38,W38,Y38,AA38,AC38,AE38)</f>
        <v>511</v>
      </c>
      <c r="R38" s="7">
        <f>SUM(T38,V38,X38,Z38,AB38,AD38,AF38)</f>
        <v>41</v>
      </c>
      <c r="S38" s="7">
        <v>116</v>
      </c>
      <c r="T38" s="7">
        <v>18</v>
      </c>
      <c r="U38" s="7">
        <v>135</v>
      </c>
      <c r="V38" s="7">
        <v>9</v>
      </c>
      <c r="W38" s="7">
        <v>253</v>
      </c>
      <c r="X38" s="7">
        <v>14</v>
      </c>
      <c r="Y38" s="7" t="s">
        <v>51</v>
      </c>
      <c r="Z38" s="7" t="s">
        <v>51</v>
      </c>
      <c r="AA38" s="7" t="s">
        <v>51</v>
      </c>
      <c r="AB38" s="7" t="s">
        <v>51</v>
      </c>
      <c r="AC38" s="7" t="s">
        <v>51</v>
      </c>
      <c r="AD38" s="7" t="s">
        <v>51</v>
      </c>
      <c r="AE38" s="7">
        <v>7</v>
      </c>
      <c r="AF38" s="7" t="s">
        <v>51</v>
      </c>
    </row>
    <row r="39" spans="2:32" ht="12">
      <c r="B39" s="71"/>
      <c r="C39" s="70" t="s">
        <v>7</v>
      </c>
      <c r="D39" s="14" t="s">
        <v>28</v>
      </c>
      <c r="E39" s="27"/>
      <c r="F39" s="32">
        <f aca="true" t="shared" si="17" ref="F39:AF39">SUM(F40:F41)</f>
        <v>7</v>
      </c>
      <c r="G39" s="27"/>
      <c r="H39" s="26" t="s">
        <v>54</v>
      </c>
      <c r="I39" s="22">
        <f t="shared" si="17"/>
        <v>209</v>
      </c>
      <c r="J39" s="22">
        <f t="shared" si="17"/>
        <v>154</v>
      </c>
      <c r="K39" s="22">
        <f t="shared" si="17"/>
        <v>55</v>
      </c>
      <c r="L39" s="22">
        <f t="shared" si="17"/>
        <v>184</v>
      </c>
      <c r="M39" s="22">
        <f t="shared" si="17"/>
        <v>90</v>
      </c>
      <c r="N39" s="22">
        <f t="shared" si="17"/>
        <v>42</v>
      </c>
      <c r="O39" s="22">
        <f t="shared" si="17"/>
        <v>48</v>
      </c>
      <c r="P39" s="22">
        <f>SUM(P40:P41)</f>
        <v>5522</v>
      </c>
      <c r="Q39" s="22">
        <f>SUM(Q40:Q41)</f>
        <v>2471</v>
      </c>
      <c r="R39" s="22">
        <f>SUM(R40:R41)</f>
        <v>3051</v>
      </c>
      <c r="S39" s="22">
        <f t="shared" si="17"/>
        <v>878</v>
      </c>
      <c r="T39" s="22">
        <f t="shared" si="17"/>
        <v>1405</v>
      </c>
      <c r="U39" s="22">
        <f t="shared" si="17"/>
        <v>948</v>
      </c>
      <c r="V39" s="22">
        <f t="shared" si="17"/>
        <v>1609</v>
      </c>
      <c r="W39" s="22">
        <f t="shared" si="17"/>
        <v>382</v>
      </c>
      <c r="X39" s="22">
        <f t="shared" si="17"/>
        <v>25</v>
      </c>
      <c r="Y39" s="22">
        <f t="shared" si="17"/>
        <v>224</v>
      </c>
      <c r="Z39" s="22">
        <f t="shared" si="17"/>
        <v>1</v>
      </c>
      <c r="AA39" s="22">
        <f t="shared" si="17"/>
        <v>31</v>
      </c>
      <c r="AB39" s="22">
        <f t="shared" si="17"/>
        <v>1</v>
      </c>
      <c r="AC39" s="8" t="s">
        <v>52</v>
      </c>
      <c r="AD39" s="8" t="s">
        <v>52</v>
      </c>
      <c r="AE39" s="22">
        <f t="shared" si="17"/>
        <v>8</v>
      </c>
      <c r="AF39" s="8">
        <f t="shared" si="17"/>
        <v>10</v>
      </c>
    </row>
    <row r="40" spans="2:32" ht="12">
      <c r="B40" s="71"/>
      <c r="C40" s="71"/>
      <c r="D40" s="16" t="s">
        <v>30</v>
      </c>
      <c r="E40" s="28"/>
      <c r="F40" s="23">
        <v>2</v>
      </c>
      <c r="G40" s="28"/>
      <c r="H40" s="26" t="s">
        <v>54</v>
      </c>
      <c r="I40" s="7">
        <f t="shared" si="2"/>
        <v>57</v>
      </c>
      <c r="J40" s="7">
        <v>57</v>
      </c>
      <c r="K40" s="7">
        <v>0</v>
      </c>
      <c r="L40" s="7">
        <v>32</v>
      </c>
      <c r="M40" s="7">
        <f t="shared" si="4"/>
        <v>21</v>
      </c>
      <c r="N40" s="7">
        <v>15</v>
      </c>
      <c r="O40" s="7">
        <v>6</v>
      </c>
      <c r="P40" s="7">
        <f t="shared" si="5"/>
        <v>1924</v>
      </c>
      <c r="Q40" s="7">
        <f t="shared" si="6"/>
        <v>1854</v>
      </c>
      <c r="R40" s="7">
        <f t="shared" si="7"/>
        <v>70</v>
      </c>
      <c r="S40" s="7">
        <v>627</v>
      </c>
      <c r="T40" s="7">
        <v>23</v>
      </c>
      <c r="U40" s="7">
        <v>590</v>
      </c>
      <c r="V40" s="7">
        <v>20</v>
      </c>
      <c r="W40" s="7">
        <v>382</v>
      </c>
      <c r="X40" s="7">
        <v>25</v>
      </c>
      <c r="Y40" s="7">
        <v>224</v>
      </c>
      <c r="Z40" s="7">
        <v>1</v>
      </c>
      <c r="AA40" s="7">
        <v>31</v>
      </c>
      <c r="AB40" s="7">
        <v>1</v>
      </c>
      <c r="AC40" s="7" t="s">
        <v>51</v>
      </c>
      <c r="AD40" s="7" t="s">
        <v>51</v>
      </c>
      <c r="AE40" s="7" t="s">
        <v>51</v>
      </c>
      <c r="AF40" s="7" t="s">
        <v>51</v>
      </c>
    </row>
    <row r="41" spans="2:32" ht="12">
      <c r="B41" s="72"/>
      <c r="C41" s="72"/>
      <c r="D41" s="16" t="s">
        <v>31</v>
      </c>
      <c r="E41" s="28"/>
      <c r="F41" s="23">
        <v>5</v>
      </c>
      <c r="G41" s="28"/>
      <c r="H41" s="26" t="s">
        <v>54</v>
      </c>
      <c r="I41" s="7">
        <f t="shared" si="2"/>
        <v>152</v>
      </c>
      <c r="J41" s="7">
        <v>97</v>
      </c>
      <c r="K41" s="7">
        <v>55</v>
      </c>
      <c r="L41" s="7">
        <v>152</v>
      </c>
      <c r="M41" s="7">
        <f t="shared" si="4"/>
        <v>69</v>
      </c>
      <c r="N41" s="7">
        <v>27</v>
      </c>
      <c r="O41" s="7">
        <v>42</v>
      </c>
      <c r="P41" s="7">
        <f t="shared" si="5"/>
        <v>3598</v>
      </c>
      <c r="Q41" s="7">
        <f t="shared" si="6"/>
        <v>617</v>
      </c>
      <c r="R41" s="7">
        <f t="shared" si="7"/>
        <v>2981</v>
      </c>
      <c r="S41" s="7">
        <v>251</v>
      </c>
      <c r="T41" s="7">
        <v>1382</v>
      </c>
      <c r="U41" s="7">
        <v>358</v>
      </c>
      <c r="V41" s="7">
        <v>1589</v>
      </c>
      <c r="W41" s="7" t="s">
        <v>51</v>
      </c>
      <c r="X41" s="7" t="s">
        <v>51</v>
      </c>
      <c r="Y41" s="7" t="s">
        <v>51</v>
      </c>
      <c r="Z41" s="7" t="s">
        <v>51</v>
      </c>
      <c r="AA41" s="7" t="s">
        <v>51</v>
      </c>
      <c r="AB41" s="7" t="s">
        <v>51</v>
      </c>
      <c r="AC41" s="7" t="s">
        <v>51</v>
      </c>
      <c r="AD41" s="7" t="s">
        <v>51</v>
      </c>
      <c r="AE41" s="7">
        <v>8</v>
      </c>
      <c r="AF41" s="7">
        <v>10</v>
      </c>
    </row>
    <row r="42" spans="2:32" ht="12">
      <c r="B42" s="50" t="s">
        <v>29</v>
      </c>
      <c r="C42" s="51" t="s">
        <v>16</v>
      </c>
      <c r="D42" s="51"/>
      <c r="E42" s="27"/>
      <c r="F42" s="32">
        <f aca="true" t="shared" si="18" ref="F42:AF42">SUM(F43:F50)</f>
        <v>13</v>
      </c>
      <c r="G42" s="27"/>
      <c r="H42" s="26" t="s">
        <v>54</v>
      </c>
      <c r="I42" s="22">
        <f t="shared" si="18"/>
        <v>736</v>
      </c>
      <c r="J42" s="22">
        <f t="shared" si="18"/>
        <v>672</v>
      </c>
      <c r="K42" s="22">
        <f t="shared" si="18"/>
        <v>64</v>
      </c>
      <c r="L42" s="22">
        <f t="shared" si="18"/>
        <v>820</v>
      </c>
      <c r="M42" s="22">
        <f t="shared" si="18"/>
        <v>1149</v>
      </c>
      <c r="N42" s="22">
        <f t="shared" si="18"/>
        <v>544</v>
      </c>
      <c r="O42" s="22">
        <f t="shared" si="18"/>
        <v>605</v>
      </c>
      <c r="P42" s="22">
        <f>SUM(P43:P50)</f>
        <v>7641</v>
      </c>
      <c r="Q42" s="22">
        <f>SUM(Q43:Q50)</f>
        <v>5480</v>
      </c>
      <c r="R42" s="22">
        <f>SUM(R43:R50)</f>
        <v>2161</v>
      </c>
      <c r="S42" s="22">
        <f t="shared" si="18"/>
        <v>1352</v>
      </c>
      <c r="T42" s="22">
        <f t="shared" si="18"/>
        <v>561</v>
      </c>
      <c r="U42" s="22">
        <f t="shared" si="18"/>
        <v>1384</v>
      </c>
      <c r="V42" s="22">
        <f t="shared" si="18"/>
        <v>559</v>
      </c>
      <c r="W42" s="22">
        <f t="shared" si="18"/>
        <v>1193</v>
      </c>
      <c r="X42" s="22">
        <f t="shared" si="18"/>
        <v>544</v>
      </c>
      <c r="Y42" s="22">
        <v>873</v>
      </c>
      <c r="Z42" s="22">
        <f t="shared" si="18"/>
        <v>291</v>
      </c>
      <c r="AA42" s="22">
        <f t="shared" si="18"/>
        <v>197</v>
      </c>
      <c r="AB42" s="22">
        <f t="shared" si="18"/>
        <v>89</v>
      </c>
      <c r="AC42" s="22">
        <f t="shared" si="18"/>
        <v>81</v>
      </c>
      <c r="AD42" s="22">
        <f t="shared" si="18"/>
        <v>80</v>
      </c>
      <c r="AE42" s="22">
        <f t="shared" si="18"/>
        <v>400</v>
      </c>
      <c r="AF42" s="8">
        <f t="shared" si="18"/>
        <v>37</v>
      </c>
    </row>
    <row r="43" spans="2:32" ht="12">
      <c r="B43" s="50"/>
      <c r="C43" s="47" t="s">
        <v>30</v>
      </c>
      <c r="D43" s="47"/>
      <c r="E43" s="28"/>
      <c r="F43" s="23">
        <v>1</v>
      </c>
      <c r="G43" s="28"/>
      <c r="H43" s="26" t="s">
        <v>54</v>
      </c>
      <c r="I43" s="7">
        <f t="shared" si="2"/>
        <v>553</v>
      </c>
      <c r="J43" s="7">
        <v>524</v>
      </c>
      <c r="K43" s="7">
        <v>29</v>
      </c>
      <c r="L43" s="7">
        <v>383</v>
      </c>
      <c r="M43" s="7">
        <f t="shared" si="4"/>
        <v>1022</v>
      </c>
      <c r="N43" s="7">
        <v>463</v>
      </c>
      <c r="O43" s="7">
        <v>559</v>
      </c>
      <c r="P43" s="7">
        <f t="shared" si="5"/>
        <v>4163</v>
      </c>
      <c r="Q43" s="7">
        <v>3317</v>
      </c>
      <c r="R43" s="7">
        <f t="shared" si="7"/>
        <v>846</v>
      </c>
      <c r="S43" s="7">
        <v>819</v>
      </c>
      <c r="T43" s="7">
        <v>188</v>
      </c>
      <c r="U43" s="7">
        <v>832</v>
      </c>
      <c r="V43" s="7">
        <v>196</v>
      </c>
      <c r="W43" s="7">
        <v>623</v>
      </c>
      <c r="X43" s="7">
        <v>217</v>
      </c>
      <c r="Y43" s="7">
        <v>684</v>
      </c>
      <c r="Z43" s="7">
        <v>208</v>
      </c>
      <c r="AA43" s="7" t="s">
        <v>51</v>
      </c>
      <c r="AB43" s="7" t="s">
        <v>51</v>
      </c>
      <c r="AC43" s="7" t="s">
        <v>51</v>
      </c>
      <c r="AD43" s="7" t="s">
        <v>51</v>
      </c>
      <c r="AE43" s="7">
        <v>395</v>
      </c>
      <c r="AF43" s="7">
        <v>37</v>
      </c>
    </row>
    <row r="44" spans="2:32" ht="12">
      <c r="B44" s="50"/>
      <c r="C44" s="47" t="s">
        <v>31</v>
      </c>
      <c r="D44" s="47"/>
      <c r="E44" s="28"/>
      <c r="F44" s="23">
        <v>2</v>
      </c>
      <c r="G44" s="28"/>
      <c r="H44" s="26" t="s">
        <v>54</v>
      </c>
      <c r="I44" s="7">
        <f t="shared" si="2"/>
        <v>36</v>
      </c>
      <c r="J44" s="7">
        <v>33</v>
      </c>
      <c r="K44" s="7">
        <v>3</v>
      </c>
      <c r="L44" s="7">
        <v>115</v>
      </c>
      <c r="M44" s="7">
        <f t="shared" si="4"/>
        <v>20</v>
      </c>
      <c r="N44" s="7">
        <v>14</v>
      </c>
      <c r="O44" s="7">
        <v>6</v>
      </c>
      <c r="P44" s="7">
        <f t="shared" si="5"/>
        <v>683</v>
      </c>
      <c r="Q44" s="7">
        <f t="shared" si="6"/>
        <v>574</v>
      </c>
      <c r="R44" s="7">
        <f t="shared" si="7"/>
        <v>109</v>
      </c>
      <c r="S44" s="7">
        <v>192</v>
      </c>
      <c r="T44" s="7">
        <v>82</v>
      </c>
      <c r="U44" s="7">
        <v>175</v>
      </c>
      <c r="V44" s="7">
        <v>17</v>
      </c>
      <c r="W44" s="7">
        <v>202</v>
      </c>
      <c r="X44" s="7">
        <v>10</v>
      </c>
      <c r="Y44" s="7" t="s">
        <v>51</v>
      </c>
      <c r="Z44" s="7" t="s">
        <v>51</v>
      </c>
      <c r="AA44" s="7" t="s">
        <v>51</v>
      </c>
      <c r="AB44" s="7" t="s">
        <v>51</v>
      </c>
      <c r="AC44" s="7" t="s">
        <v>51</v>
      </c>
      <c r="AD44" s="7" t="s">
        <v>51</v>
      </c>
      <c r="AE44" s="7">
        <v>5</v>
      </c>
      <c r="AF44" s="7" t="s">
        <v>51</v>
      </c>
    </row>
    <row r="45" spans="2:32" ht="12">
      <c r="B45" s="50"/>
      <c r="C45" s="47" t="s">
        <v>32</v>
      </c>
      <c r="D45" s="47"/>
      <c r="E45" s="28"/>
      <c r="F45" s="23">
        <v>1</v>
      </c>
      <c r="G45" s="28"/>
      <c r="H45" s="26" t="s">
        <v>54</v>
      </c>
      <c r="I45" s="7">
        <f t="shared" si="2"/>
        <v>64</v>
      </c>
      <c r="J45" s="7">
        <v>60</v>
      </c>
      <c r="K45" s="7">
        <v>4</v>
      </c>
      <c r="L45" s="7">
        <v>55</v>
      </c>
      <c r="M45" s="7">
        <f t="shared" si="4"/>
        <v>71</v>
      </c>
      <c r="N45" s="7">
        <v>56</v>
      </c>
      <c r="O45" s="7">
        <v>15</v>
      </c>
      <c r="P45" s="7">
        <f t="shared" si="5"/>
        <v>777</v>
      </c>
      <c r="Q45" s="7">
        <f t="shared" si="6"/>
        <v>744</v>
      </c>
      <c r="R45" s="7">
        <f t="shared" si="7"/>
        <v>33</v>
      </c>
      <c r="S45" s="7">
        <v>158</v>
      </c>
      <c r="T45" s="7">
        <v>5</v>
      </c>
      <c r="U45" s="7">
        <v>163</v>
      </c>
      <c r="V45" s="7">
        <v>5</v>
      </c>
      <c r="W45" s="7">
        <v>161</v>
      </c>
      <c r="X45" s="7">
        <v>9</v>
      </c>
      <c r="Y45" s="7">
        <v>144</v>
      </c>
      <c r="Z45" s="7">
        <v>5</v>
      </c>
      <c r="AA45" s="7">
        <v>118</v>
      </c>
      <c r="AB45" s="7">
        <v>9</v>
      </c>
      <c r="AC45" s="7" t="s">
        <v>51</v>
      </c>
      <c r="AD45" s="7" t="s">
        <v>51</v>
      </c>
      <c r="AE45" s="7" t="s">
        <v>51</v>
      </c>
      <c r="AF45" s="7" t="s">
        <v>51</v>
      </c>
    </row>
    <row r="46" spans="2:32" ht="12">
      <c r="B46" s="50"/>
      <c r="C46" s="47" t="s">
        <v>33</v>
      </c>
      <c r="D46" s="47"/>
      <c r="E46" s="28"/>
      <c r="F46" s="23">
        <v>1</v>
      </c>
      <c r="G46" s="28">
        <v>3</v>
      </c>
      <c r="H46" s="23">
        <v>15</v>
      </c>
      <c r="I46" s="7">
        <f t="shared" si="2"/>
        <v>27</v>
      </c>
      <c r="J46" s="7">
        <v>23</v>
      </c>
      <c r="K46" s="7">
        <v>4</v>
      </c>
      <c r="L46" s="7">
        <v>2</v>
      </c>
      <c r="M46" s="7">
        <f t="shared" si="4"/>
        <v>7</v>
      </c>
      <c r="N46" s="7">
        <v>3</v>
      </c>
      <c r="O46" s="7">
        <v>4</v>
      </c>
      <c r="P46" s="7">
        <f t="shared" si="5"/>
        <v>568</v>
      </c>
      <c r="Q46" s="7">
        <f t="shared" si="6"/>
        <v>283</v>
      </c>
      <c r="R46" s="7">
        <f t="shared" si="7"/>
        <v>285</v>
      </c>
      <c r="S46" s="7">
        <v>93</v>
      </c>
      <c r="T46" s="7">
        <v>93</v>
      </c>
      <c r="U46" s="7">
        <v>96</v>
      </c>
      <c r="V46" s="7">
        <v>97</v>
      </c>
      <c r="W46" s="7">
        <v>94</v>
      </c>
      <c r="X46" s="7">
        <v>95</v>
      </c>
      <c r="Y46" s="7" t="s">
        <v>51</v>
      </c>
      <c r="Z46" s="7" t="s">
        <v>51</v>
      </c>
      <c r="AA46" s="7" t="s">
        <v>51</v>
      </c>
      <c r="AB46" s="7" t="s">
        <v>51</v>
      </c>
      <c r="AC46" s="7" t="s">
        <v>51</v>
      </c>
      <c r="AD46" s="7" t="s">
        <v>51</v>
      </c>
      <c r="AE46" s="7" t="s">
        <v>51</v>
      </c>
      <c r="AF46" s="7" t="s">
        <v>51</v>
      </c>
    </row>
    <row r="47" spans="2:32" ht="12">
      <c r="B47" s="50"/>
      <c r="C47" s="47" t="s">
        <v>34</v>
      </c>
      <c r="D47" s="47"/>
      <c r="E47" s="28"/>
      <c r="F47" s="23">
        <v>1</v>
      </c>
      <c r="G47" s="28">
        <v>3</v>
      </c>
      <c r="H47" s="23">
        <v>27</v>
      </c>
      <c r="I47" s="7">
        <f t="shared" si="2"/>
        <v>37</v>
      </c>
      <c r="J47" s="7">
        <v>30</v>
      </c>
      <c r="K47" s="7">
        <v>7</v>
      </c>
      <c r="L47" s="7">
        <v>2</v>
      </c>
      <c r="M47" s="7">
        <f t="shared" si="4"/>
        <v>12</v>
      </c>
      <c r="N47" s="7">
        <v>4</v>
      </c>
      <c r="O47" s="7">
        <v>8</v>
      </c>
      <c r="P47" s="7">
        <f t="shared" si="5"/>
        <v>957</v>
      </c>
      <c r="Q47" s="7">
        <f t="shared" si="6"/>
        <v>481</v>
      </c>
      <c r="R47" s="7">
        <f t="shared" si="7"/>
        <v>476</v>
      </c>
      <c r="S47" s="7">
        <v>79</v>
      </c>
      <c r="T47" s="7">
        <v>78</v>
      </c>
      <c r="U47" s="7">
        <v>81</v>
      </c>
      <c r="V47" s="7">
        <v>80</v>
      </c>
      <c r="W47" s="7">
        <v>80</v>
      </c>
      <c r="X47" s="7">
        <v>80</v>
      </c>
      <c r="Y47" s="7">
        <v>81</v>
      </c>
      <c r="Z47" s="7">
        <v>78</v>
      </c>
      <c r="AA47" s="7">
        <v>79</v>
      </c>
      <c r="AB47" s="7">
        <v>80</v>
      </c>
      <c r="AC47" s="7">
        <v>81</v>
      </c>
      <c r="AD47" s="7">
        <v>80</v>
      </c>
      <c r="AE47" s="7" t="s">
        <v>51</v>
      </c>
      <c r="AF47" s="7" t="s">
        <v>51</v>
      </c>
    </row>
    <row r="48" spans="2:32" ht="12">
      <c r="B48" s="50"/>
      <c r="C48" s="47" t="s">
        <v>25</v>
      </c>
      <c r="D48" s="47"/>
      <c r="E48" s="28"/>
      <c r="F48" s="23">
        <v>1</v>
      </c>
      <c r="G48" s="28"/>
      <c r="H48" s="23">
        <v>5</v>
      </c>
      <c r="I48" s="7">
        <f t="shared" si="2"/>
        <v>6</v>
      </c>
      <c r="J48" s="7">
        <v>0</v>
      </c>
      <c r="K48" s="7">
        <v>6</v>
      </c>
      <c r="L48" s="7">
        <v>2</v>
      </c>
      <c r="M48" s="7">
        <f t="shared" si="4"/>
        <v>4</v>
      </c>
      <c r="N48" s="7">
        <v>1</v>
      </c>
      <c r="O48" s="7">
        <v>3</v>
      </c>
      <c r="P48" s="7">
        <f t="shared" si="5"/>
        <v>152</v>
      </c>
      <c r="Q48" s="7">
        <f t="shared" si="6"/>
        <v>76</v>
      </c>
      <c r="R48" s="7">
        <f t="shared" si="7"/>
        <v>76</v>
      </c>
      <c r="S48" s="7">
        <v>9</v>
      </c>
      <c r="T48" s="7">
        <v>9</v>
      </c>
      <c r="U48" s="7">
        <v>34</v>
      </c>
      <c r="V48" s="7">
        <v>34</v>
      </c>
      <c r="W48" s="7">
        <v>33</v>
      </c>
      <c r="X48" s="7">
        <v>33</v>
      </c>
      <c r="Y48" s="7" t="s">
        <v>51</v>
      </c>
      <c r="Z48" s="7" t="s">
        <v>51</v>
      </c>
      <c r="AA48" s="7" t="s">
        <v>51</v>
      </c>
      <c r="AB48" s="7" t="s">
        <v>51</v>
      </c>
      <c r="AC48" s="7" t="s">
        <v>51</v>
      </c>
      <c r="AD48" s="7" t="s">
        <v>51</v>
      </c>
      <c r="AE48" s="7" t="s">
        <v>51</v>
      </c>
      <c r="AF48" s="7" t="s">
        <v>51</v>
      </c>
    </row>
    <row r="49" spans="2:32" ht="12">
      <c r="B49" s="50"/>
      <c r="C49" s="47" t="s">
        <v>27</v>
      </c>
      <c r="D49" s="47"/>
      <c r="E49" s="28"/>
      <c r="F49" s="23">
        <v>5</v>
      </c>
      <c r="G49" s="28"/>
      <c r="H49" s="26" t="s">
        <v>54</v>
      </c>
      <c r="I49" s="7">
        <f t="shared" si="2"/>
        <v>11</v>
      </c>
      <c r="J49" s="7">
        <v>2</v>
      </c>
      <c r="K49" s="7">
        <v>9</v>
      </c>
      <c r="L49" s="7">
        <v>214</v>
      </c>
      <c r="M49" s="7">
        <f t="shared" si="4"/>
        <v>13</v>
      </c>
      <c r="N49" s="7">
        <v>3</v>
      </c>
      <c r="O49" s="7">
        <v>10</v>
      </c>
      <c r="P49" s="7">
        <f t="shared" si="5"/>
        <v>318</v>
      </c>
      <c r="Q49" s="7">
        <f t="shared" si="6"/>
        <v>5</v>
      </c>
      <c r="R49" s="7">
        <f t="shared" si="7"/>
        <v>313</v>
      </c>
      <c r="S49" s="7">
        <v>2</v>
      </c>
      <c r="T49" s="7">
        <v>83</v>
      </c>
      <c r="U49" s="7">
        <v>3</v>
      </c>
      <c r="V49" s="7">
        <v>130</v>
      </c>
      <c r="W49" s="7" t="s">
        <v>51</v>
      </c>
      <c r="X49" s="7">
        <v>100</v>
      </c>
      <c r="Y49" s="7" t="s">
        <v>51</v>
      </c>
      <c r="Z49" s="7" t="s">
        <v>51</v>
      </c>
      <c r="AA49" s="7" t="s">
        <v>51</v>
      </c>
      <c r="AB49" s="7" t="s">
        <v>51</v>
      </c>
      <c r="AC49" s="7" t="s">
        <v>51</v>
      </c>
      <c r="AD49" s="7" t="s">
        <v>51</v>
      </c>
      <c r="AE49" s="7" t="s">
        <v>51</v>
      </c>
      <c r="AF49" s="7" t="s">
        <v>51</v>
      </c>
    </row>
    <row r="50" spans="2:32" ht="12">
      <c r="B50" s="50"/>
      <c r="C50" s="47" t="s">
        <v>35</v>
      </c>
      <c r="D50" s="47"/>
      <c r="E50" s="28"/>
      <c r="F50" s="23">
        <v>1</v>
      </c>
      <c r="G50" s="28"/>
      <c r="H50" s="23" t="s">
        <v>54</v>
      </c>
      <c r="I50" s="7">
        <f t="shared" si="2"/>
        <v>2</v>
      </c>
      <c r="J50" s="7">
        <v>0</v>
      </c>
      <c r="K50" s="7">
        <v>2</v>
      </c>
      <c r="L50" s="7">
        <v>47</v>
      </c>
      <c r="M50" s="7">
        <f t="shared" si="4"/>
        <v>0</v>
      </c>
      <c r="N50" s="7" t="s">
        <v>51</v>
      </c>
      <c r="O50" s="7" t="s">
        <v>51</v>
      </c>
      <c r="P50" s="7">
        <f t="shared" si="5"/>
        <v>23</v>
      </c>
      <c r="Q50" s="7">
        <f t="shared" si="6"/>
        <v>0</v>
      </c>
      <c r="R50" s="7">
        <f t="shared" si="7"/>
        <v>23</v>
      </c>
      <c r="S50" s="7" t="s">
        <v>51</v>
      </c>
      <c r="T50" s="7">
        <v>23</v>
      </c>
      <c r="U50" s="7" t="s">
        <v>51</v>
      </c>
      <c r="V50" s="7" t="s">
        <v>51</v>
      </c>
      <c r="W50" s="7" t="s">
        <v>51</v>
      </c>
      <c r="X50" s="7" t="s">
        <v>51</v>
      </c>
      <c r="Y50" s="7" t="s">
        <v>51</v>
      </c>
      <c r="Z50" s="7" t="s">
        <v>51</v>
      </c>
      <c r="AA50" s="7" t="s">
        <v>51</v>
      </c>
      <c r="AB50" s="7" t="s">
        <v>51</v>
      </c>
      <c r="AC50" s="7" t="s">
        <v>51</v>
      </c>
      <c r="AD50" s="7" t="s">
        <v>51</v>
      </c>
      <c r="AE50" s="7" t="s">
        <v>51</v>
      </c>
      <c r="AF50" s="7" t="s">
        <v>51</v>
      </c>
    </row>
    <row r="52" ht="12">
      <c r="B52" s="9" t="s">
        <v>12</v>
      </c>
    </row>
  </sheetData>
  <mergeCells count="55">
    <mergeCell ref="B8:B10"/>
    <mergeCell ref="C8:D8"/>
    <mergeCell ref="C9:D9"/>
    <mergeCell ref="C10:D10"/>
    <mergeCell ref="B35:B41"/>
    <mergeCell ref="C35:D35"/>
    <mergeCell ref="C36:C38"/>
    <mergeCell ref="B11:B15"/>
    <mergeCell ref="C11:D11"/>
    <mergeCell ref="C15:D15"/>
    <mergeCell ref="C32:D32"/>
    <mergeCell ref="C12:C14"/>
    <mergeCell ref="I4:K5"/>
    <mergeCell ref="M4:O5"/>
    <mergeCell ref="C39:C41"/>
    <mergeCell ref="B4:D6"/>
    <mergeCell ref="C17:C20"/>
    <mergeCell ref="B32:B34"/>
    <mergeCell ref="C16:D16"/>
    <mergeCell ref="B16:B21"/>
    <mergeCell ref="C21:D21"/>
    <mergeCell ref="B22:B25"/>
    <mergeCell ref="C22:D22"/>
    <mergeCell ref="C23:D23"/>
    <mergeCell ref="C24:D24"/>
    <mergeCell ref="C25:D25"/>
    <mergeCell ref="B26:B30"/>
    <mergeCell ref="C26:D26"/>
    <mergeCell ref="C27:C29"/>
    <mergeCell ref="C30:D30"/>
    <mergeCell ref="C44:D44"/>
    <mergeCell ref="C45:D45"/>
    <mergeCell ref="C46:D46"/>
    <mergeCell ref="C47:D47"/>
    <mergeCell ref="C48:D48"/>
    <mergeCell ref="C49:D49"/>
    <mergeCell ref="C50:D50"/>
    <mergeCell ref="E4:F6"/>
    <mergeCell ref="C33:D33"/>
    <mergeCell ref="C34:D34"/>
    <mergeCell ref="B31:D31"/>
    <mergeCell ref="B42:B50"/>
    <mergeCell ref="C42:D42"/>
    <mergeCell ref="C43:D43"/>
    <mergeCell ref="G4:H6"/>
    <mergeCell ref="L4:L5"/>
    <mergeCell ref="P4:R5"/>
    <mergeCell ref="S5:T5"/>
    <mergeCell ref="AC5:AD5"/>
    <mergeCell ref="AE5:AF5"/>
    <mergeCell ref="S4:AF4"/>
    <mergeCell ref="U5:V5"/>
    <mergeCell ref="W5:X5"/>
    <mergeCell ref="Y5:Z5"/>
    <mergeCell ref="AA5:AB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1999-08-27T02:31:12Z</cp:lastPrinted>
  <dcterms:created xsi:type="dcterms:W3CDTF">1999-08-08T13:52:57Z</dcterms:created>
  <dcterms:modified xsi:type="dcterms:W3CDTF">2002-03-27T09:11:08Z</dcterms:modified>
  <cp:category/>
  <cp:version/>
  <cp:contentType/>
  <cp:contentStatus/>
</cp:coreProperties>
</file>