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16" windowWidth="12000" windowHeight="6315" activeTab="0"/>
  </bookViews>
  <sheets>
    <sheet name="177知事選挙結果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<sst xmlns="http://schemas.openxmlformats.org/spreadsheetml/2006/main" count="58" uniqueCount="42">
  <si>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</si>
  <si>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</si>
  <si>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</si>
  <si>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</si>
  <si>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</si>
  <si>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</si>
  <si>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</si>
  <si>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</si>
  <si>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</si>
  <si>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</si>
  <si>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</si>
  <si>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</si>
  <si>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</si>
  <si>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票</t>
  </si>
  <si>
    <t>資料：県選挙管理委員会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</si>
  <si>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</si>
  <si>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</si>
  <si>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</si>
  <si>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</si>
  <si>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</si>
  <si>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</si>
  <si>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</si>
  <si>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</si>
  <si>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</si>
  <si>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</si>
  <si>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</si>
  <si>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</si>
  <si>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</si>
  <si>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－</t>
  </si>
  <si>
    <t>－</t>
  </si>
  <si>
    <t>177知事選挙結果（昭和51年7月25日執行）</t>
  </si>
  <si>
    <t>（1）候補者の得票数</t>
  </si>
  <si>
    <t>市郡</t>
  </si>
  <si>
    <t>高田がん
（高田巌）</t>
  </si>
  <si>
    <t>清水一郎</t>
  </si>
  <si>
    <t>山田ゆずる
（山田譲）</t>
  </si>
  <si>
    <t>投票者総数</t>
  </si>
  <si>
    <t>不受理・持帰り等</t>
  </si>
  <si>
    <t>投票総数</t>
  </si>
  <si>
    <t>無効投票数</t>
  </si>
  <si>
    <t>無効投票率</t>
  </si>
  <si>
    <t>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</si>
</sst>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  <numFmt numFmtId="180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distributed" textRotation="255"/>
    </xf>
    <xf numFmtId="0" fontId="1" fillId="3" borderId="3" xfId="0" applyFont="1" applyFill="1" applyBorder="1" applyAlignment="1">
      <alignment horizontal="center" vertical="distributed" textRotation="255" wrapText="1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distributed" textRotation="255"/>
    </xf>
    <xf numFmtId="0" fontId="1" fillId="3" borderId="5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workbookViewId="0" topLeftCell="A1">
      <selection activeCell="H2" sqref="H2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9.00390625" style="2" customWidth="1"/>
    <col min="4" max="4" width="8.00390625" style="2" customWidth="1"/>
    <col min="5" max="5" width="8.75390625" style="2" bestFit="1" customWidth="1"/>
    <col min="6" max="6" width="7.75390625" style="2" bestFit="1" customWidth="1"/>
    <col min="7" max="7" width="8.00390625" style="2" customWidth="1"/>
    <col min="8" max="8" width="7.75390625" style="2" bestFit="1" customWidth="1"/>
    <col min="9" max="9" width="7.375" style="2" customWidth="1"/>
    <col min="10" max="10" width="8.00390625" style="2" customWidth="1"/>
    <col min="11" max="11" width="6.625" style="2" customWidth="1"/>
    <col min="12" max="12" width="7.375" style="2" customWidth="1"/>
    <col min="13" max="13" width="7.75390625" style="2" bestFit="1" customWidth="1"/>
    <col min="14" max="14" width="7.375" style="2" bestFit="1" customWidth="1"/>
    <col min="15" max="16" width="6.625" style="2" customWidth="1"/>
    <col min="17" max="16384" width="9.00390625" style="2" customWidth="1"/>
  </cols>
  <sheetData>
    <row r="1" ht="14.25">
      <c r="B1" s="1" t="s">
        <v>30</v>
      </c>
    </row>
    <row r="2" ht="12">
      <c r="B2" s="2" t="s">
        <v>31</v>
      </c>
    </row>
    <row r="3" spans="2:12" ht="24" customHeight="1">
      <c r="B3" s="19" t="s">
        <v>32</v>
      </c>
      <c r="C3" s="19"/>
      <c r="D3" s="20" t="s">
        <v>12</v>
      </c>
      <c r="E3" s="16" t="s">
        <v>33</v>
      </c>
      <c r="F3" s="15" t="s">
        <v>34</v>
      </c>
      <c r="G3" s="16" t="s">
        <v>35</v>
      </c>
      <c r="H3" s="15" t="s">
        <v>36</v>
      </c>
      <c r="I3" s="15" t="s">
        <v>37</v>
      </c>
      <c r="J3" s="15" t="s">
        <v>38</v>
      </c>
      <c r="K3" s="15" t="s">
        <v>39</v>
      </c>
      <c r="L3" s="15" t="s">
        <v>40</v>
      </c>
    </row>
    <row r="4" spans="2:12" ht="42.75" customHeight="1">
      <c r="B4" s="19"/>
      <c r="C4" s="19"/>
      <c r="D4" s="21"/>
      <c r="E4" s="16"/>
      <c r="F4" s="15"/>
      <c r="G4" s="15"/>
      <c r="H4" s="15"/>
      <c r="I4" s="15"/>
      <c r="J4" s="15"/>
      <c r="K4" s="15"/>
      <c r="L4" s="15"/>
    </row>
    <row r="5" spans="2:12" ht="11.25" customHeight="1">
      <c r="B5" s="6"/>
      <c r="C5" s="7"/>
      <c r="D5" s="8" t="s">
        <v>13</v>
      </c>
      <c r="E5" s="8" t="s">
        <v>13</v>
      </c>
      <c r="F5" s="8" t="s">
        <v>13</v>
      </c>
      <c r="G5" s="8" t="s">
        <v>13</v>
      </c>
      <c r="H5" s="8" t="s">
        <v>41</v>
      </c>
      <c r="I5" s="8" t="s">
        <v>13</v>
      </c>
      <c r="J5" s="8" t="s">
        <v>13</v>
      </c>
      <c r="K5" s="8" t="s">
        <v>13</v>
      </c>
      <c r="L5" s="8" t="s">
        <v>13</v>
      </c>
    </row>
    <row r="6" spans="2:12" ht="12" customHeight="1">
      <c r="B6" s="17" t="s">
        <v>12</v>
      </c>
      <c r="C6" s="18"/>
      <c r="D6" s="9">
        <f aca="true" t="shared" si="0" ref="D6:K6">D7+D19</f>
        <v>864224</v>
      </c>
      <c r="E6" s="9">
        <f t="shared" si="0"/>
        <v>6322</v>
      </c>
      <c r="F6" s="9">
        <f t="shared" si="0"/>
        <v>484459</v>
      </c>
      <c r="G6" s="9">
        <f t="shared" si="0"/>
        <v>373443</v>
      </c>
      <c r="H6" s="9">
        <f t="shared" si="0"/>
        <v>870340</v>
      </c>
      <c r="I6" s="9">
        <f t="shared" si="0"/>
        <v>29</v>
      </c>
      <c r="J6" s="11">
        <f t="shared" si="0"/>
        <v>870311</v>
      </c>
      <c r="K6" s="9">
        <f t="shared" si="0"/>
        <v>6087</v>
      </c>
      <c r="L6" s="13">
        <f>K6/J6*100</f>
        <v>0.6994051551686695</v>
      </c>
    </row>
    <row r="7" spans="2:12" ht="12">
      <c r="B7" s="17" t="s">
        <v>15</v>
      </c>
      <c r="C7" s="18"/>
      <c r="D7" s="9">
        <f aca="true" t="shared" si="1" ref="D7:K7">SUM(D8:D18)</f>
        <v>511422</v>
      </c>
      <c r="E7" s="9">
        <f t="shared" si="1"/>
        <v>3384</v>
      </c>
      <c r="F7" s="9">
        <f t="shared" si="1"/>
        <v>272296</v>
      </c>
      <c r="G7" s="9">
        <f t="shared" si="1"/>
        <v>235742</v>
      </c>
      <c r="H7" s="9">
        <f t="shared" si="1"/>
        <v>514922</v>
      </c>
      <c r="I7" s="9">
        <f t="shared" si="1"/>
        <v>13</v>
      </c>
      <c r="J7" s="11">
        <f t="shared" si="1"/>
        <v>514909</v>
      </c>
      <c r="K7" s="9">
        <f t="shared" si="1"/>
        <v>3487</v>
      </c>
      <c r="L7" s="13">
        <f aca="true" t="shared" si="2" ref="L7:L31">K7/J7*100</f>
        <v>0.6772070404673447</v>
      </c>
    </row>
    <row r="8" spans="2:12" ht="12">
      <c r="B8" s="4"/>
      <c r="C8" s="5" t="s">
        <v>16</v>
      </c>
      <c r="D8" s="10">
        <f>SUM(E8:G8)</f>
        <v>118381</v>
      </c>
      <c r="E8" s="10">
        <v>585</v>
      </c>
      <c r="F8" s="10">
        <v>63853</v>
      </c>
      <c r="G8" s="10">
        <v>53943</v>
      </c>
      <c r="H8" s="10">
        <v>119034</v>
      </c>
      <c r="I8" s="10">
        <v>8</v>
      </c>
      <c r="J8" s="12">
        <v>119026</v>
      </c>
      <c r="K8" s="10">
        <v>645</v>
      </c>
      <c r="L8" s="14">
        <f t="shared" si="2"/>
        <v>0.5418984087510291</v>
      </c>
    </row>
    <row r="9" spans="2:12" ht="12">
      <c r="B9" s="4"/>
      <c r="C9" s="5" t="s">
        <v>17</v>
      </c>
      <c r="D9" s="10">
        <f aca="true" t="shared" si="3" ref="D9:D18">SUM(E9:G9)</f>
        <v>96412</v>
      </c>
      <c r="E9" s="10">
        <v>635</v>
      </c>
      <c r="F9" s="10">
        <v>48272</v>
      </c>
      <c r="G9" s="10">
        <v>47505</v>
      </c>
      <c r="H9" s="10">
        <v>97041</v>
      </c>
      <c r="I9" s="10" t="s">
        <v>29</v>
      </c>
      <c r="J9" s="12">
        <v>97041</v>
      </c>
      <c r="K9" s="10">
        <v>629</v>
      </c>
      <c r="L9" s="14">
        <f t="shared" si="2"/>
        <v>0.6481796354118362</v>
      </c>
    </row>
    <row r="10" spans="2:12" ht="12">
      <c r="B10" s="4"/>
      <c r="C10" s="5" t="s">
        <v>18</v>
      </c>
      <c r="D10" s="10">
        <f t="shared" si="3"/>
        <v>57389</v>
      </c>
      <c r="E10" s="10">
        <v>471</v>
      </c>
      <c r="F10" s="10">
        <v>29588</v>
      </c>
      <c r="G10" s="10">
        <v>27330</v>
      </c>
      <c r="H10" s="10">
        <v>57967</v>
      </c>
      <c r="I10" s="10">
        <v>2</v>
      </c>
      <c r="J10" s="12">
        <v>57965</v>
      </c>
      <c r="K10" s="10">
        <v>576</v>
      </c>
      <c r="L10" s="14">
        <f t="shared" si="2"/>
        <v>0.9937030966962822</v>
      </c>
    </row>
    <row r="11" spans="2:12" ht="12.75" customHeight="1">
      <c r="B11" s="4"/>
      <c r="C11" s="5" t="s">
        <v>19</v>
      </c>
      <c r="D11" s="10">
        <f t="shared" si="3"/>
        <v>45332</v>
      </c>
      <c r="E11" s="10">
        <v>335</v>
      </c>
      <c r="F11" s="10">
        <v>25205</v>
      </c>
      <c r="G11" s="10">
        <v>19792</v>
      </c>
      <c r="H11" s="10">
        <v>45667</v>
      </c>
      <c r="I11" s="10" t="s">
        <v>29</v>
      </c>
      <c r="J11" s="12">
        <v>45667</v>
      </c>
      <c r="K11" s="10">
        <v>335</v>
      </c>
      <c r="L11" s="14">
        <f t="shared" si="2"/>
        <v>0.733571287800819</v>
      </c>
    </row>
    <row r="12" spans="2:12" ht="12">
      <c r="B12" s="4"/>
      <c r="C12" s="5" t="s">
        <v>20</v>
      </c>
      <c r="D12" s="10">
        <f t="shared" si="3"/>
        <v>51295</v>
      </c>
      <c r="E12" s="10">
        <v>382</v>
      </c>
      <c r="F12" s="10">
        <v>26620</v>
      </c>
      <c r="G12" s="10">
        <v>24293</v>
      </c>
      <c r="H12" s="10">
        <v>51602</v>
      </c>
      <c r="I12" s="10" t="s">
        <v>29</v>
      </c>
      <c r="J12" s="12">
        <v>51602</v>
      </c>
      <c r="K12" s="10">
        <v>307</v>
      </c>
      <c r="L12" s="14">
        <f t="shared" si="2"/>
        <v>0.594938180690671</v>
      </c>
    </row>
    <row r="13" spans="2:12" ht="12">
      <c r="B13" s="4"/>
      <c r="C13" s="5" t="s">
        <v>21</v>
      </c>
      <c r="D13" s="10">
        <f t="shared" si="3"/>
        <v>24108</v>
      </c>
      <c r="E13" s="10">
        <v>140</v>
      </c>
      <c r="F13" s="10">
        <v>13572</v>
      </c>
      <c r="G13" s="10">
        <v>10396</v>
      </c>
      <c r="H13" s="10">
        <v>24237</v>
      </c>
      <c r="I13" s="10" t="s">
        <v>29</v>
      </c>
      <c r="J13" s="12">
        <v>24237</v>
      </c>
      <c r="K13" s="10">
        <v>129</v>
      </c>
      <c r="L13" s="14">
        <f t="shared" si="2"/>
        <v>0.5322440896150513</v>
      </c>
    </row>
    <row r="14" spans="2:12" ht="12">
      <c r="B14" s="4"/>
      <c r="C14" s="5" t="s">
        <v>22</v>
      </c>
      <c r="D14" s="10">
        <f t="shared" si="3"/>
        <v>29321</v>
      </c>
      <c r="E14" s="10">
        <v>287</v>
      </c>
      <c r="F14" s="10">
        <v>16495</v>
      </c>
      <c r="G14" s="10">
        <v>12539</v>
      </c>
      <c r="H14" s="10">
        <v>29669</v>
      </c>
      <c r="I14" s="10">
        <v>2</v>
      </c>
      <c r="J14" s="12">
        <v>29667</v>
      </c>
      <c r="K14" s="10">
        <v>346</v>
      </c>
      <c r="L14" s="14">
        <f t="shared" si="2"/>
        <v>1.1662790305726902</v>
      </c>
    </row>
    <row r="15" spans="2:12" ht="12">
      <c r="B15" s="4"/>
      <c r="C15" s="5" t="s">
        <v>23</v>
      </c>
      <c r="D15" s="10">
        <f t="shared" si="3"/>
        <v>23559</v>
      </c>
      <c r="E15" s="10">
        <v>96</v>
      </c>
      <c r="F15" s="10">
        <v>10801</v>
      </c>
      <c r="G15" s="10">
        <v>12662</v>
      </c>
      <c r="H15" s="10">
        <v>23686</v>
      </c>
      <c r="I15" s="10">
        <v>1</v>
      </c>
      <c r="J15" s="12">
        <v>23685</v>
      </c>
      <c r="K15" s="10">
        <v>126</v>
      </c>
      <c r="L15" s="14">
        <f t="shared" si="2"/>
        <v>0.5319822672577581</v>
      </c>
    </row>
    <row r="16" spans="2:12" ht="12">
      <c r="B16" s="4"/>
      <c r="C16" s="5" t="s">
        <v>24</v>
      </c>
      <c r="D16" s="10">
        <f t="shared" si="3"/>
        <v>22502</v>
      </c>
      <c r="E16" s="10">
        <v>154</v>
      </c>
      <c r="F16" s="10">
        <v>13044</v>
      </c>
      <c r="G16" s="10">
        <v>9304</v>
      </c>
      <c r="H16" s="10">
        <v>22615</v>
      </c>
      <c r="I16" s="10" t="s">
        <v>29</v>
      </c>
      <c r="J16" s="12">
        <v>22615</v>
      </c>
      <c r="K16" s="10">
        <v>113</v>
      </c>
      <c r="L16" s="14">
        <f t="shared" si="2"/>
        <v>0.49966836170683177</v>
      </c>
    </row>
    <row r="17" spans="2:12" ht="12">
      <c r="B17" s="4"/>
      <c r="C17" s="5" t="s">
        <v>25</v>
      </c>
      <c r="D17" s="10">
        <f t="shared" si="3"/>
        <v>22640</v>
      </c>
      <c r="E17" s="10">
        <v>176</v>
      </c>
      <c r="F17" s="10">
        <v>13506</v>
      </c>
      <c r="G17" s="10">
        <v>8958</v>
      </c>
      <c r="H17" s="10">
        <v>22795</v>
      </c>
      <c r="I17" s="10" t="s">
        <v>29</v>
      </c>
      <c r="J17" s="12">
        <v>22795</v>
      </c>
      <c r="K17" s="10">
        <v>155</v>
      </c>
      <c r="L17" s="14">
        <f t="shared" si="2"/>
        <v>0.679973678438254</v>
      </c>
    </row>
    <row r="18" spans="2:12" ht="12">
      <c r="B18" s="4"/>
      <c r="C18" s="5" t="s">
        <v>26</v>
      </c>
      <c r="D18" s="10">
        <f t="shared" si="3"/>
        <v>20483</v>
      </c>
      <c r="E18" s="10">
        <v>123</v>
      </c>
      <c r="F18" s="10">
        <v>11340</v>
      </c>
      <c r="G18" s="10">
        <v>9020</v>
      </c>
      <c r="H18" s="10">
        <v>20609</v>
      </c>
      <c r="I18" s="10" t="s">
        <v>29</v>
      </c>
      <c r="J18" s="12">
        <v>20609</v>
      </c>
      <c r="K18" s="10">
        <v>126</v>
      </c>
      <c r="L18" s="14">
        <f t="shared" si="2"/>
        <v>0.6113833761948663</v>
      </c>
    </row>
    <row r="19" spans="2:12" ht="12">
      <c r="B19" s="17" t="s">
        <v>27</v>
      </c>
      <c r="C19" s="18"/>
      <c r="D19" s="9">
        <f aca="true" t="shared" si="4" ref="D19:K19">SUM(D20:D31)</f>
        <v>352802</v>
      </c>
      <c r="E19" s="9">
        <f t="shared" si="4"/>
        <v>2938</v>
      </c>
      <c r="F19" s="9">
        <f t="shared" si="4"/>
        <v>212163</v>
      </c>
      <c r="G19" s="9">
        <f t="shared" si="4"/>
        <v>137701</v>
      </c>
      <c r="H19" s="9">
        <f t="shared" si="4"/>
        <v>355418</v>
      </c>
      <c r="I19" s="9">
        <f t="shared" si="4"/>
        <v>16</v>
      </c>
      <c r="J19" s="11">
        <f t="shared" si="4"/>
        <v>355402</v>
      </c>
      <c r="K19" s="9">
        <f t="shared" si="4"/>
        <v>2600</v>
      </c>
      <c r="L19" s="13">
        <f t="shared" si="2"/>
        <v>0.7315659450425153</v>
      </c>
    </row>
    <row r="20" spans="2:12" ht="12">
      <c r="B20" s="4"/>
      <c r="C20" s="5" t="s">
        <v>0</v>
      </c>
      <c r="D20" s="10">
        <f>SUM(E20:G20)</f>
        <v>44700</v>
      </c>
      <c r="E20" s="10">
        <v>379</v>
      </c>
      <c r="F20" s="10">
        <v>26413</v>
      </c>
      <c r="G20" s="10">
        <v>17908</v>
      </c>
      <c r="H20" s="10">
        <v>44981</v>
      </c>
      <c r="I20" s="10">
        <v>2</v>
      </c>
      <c r="J20" s="12">
        <v>44979</v>
      </c>
      <c r="K20" s="10">
        <v>279</v>
      </c>
      <c r="L20" s="14">
        <f t="shared" si="2"/>
        <v>0.6202894684185953</v>
      </c>
    </row>
    <row r="21" spans="2:12" ht="12">
      <c r="B21" s="4"/>
      <c r="C21" s="5" t="s">
        <v>1</v>
      </c>
      <c r="D21" s="10">
        <f aca="true" t="shared" si="5" ref="D21:D31">SUM(E21:G21)</f>
        <v>32022</v>
      </c>
      <c r="E21" s="10">
        <v>204</v>
      </c>
      <c r="F21" s="10">
        <v>19906</v>
      </c>
      <c r="G21" s="10">
        <v>11912</v>
      </c>
      <c r="H21" s="10">
        <v>32227</v>
      </c>
      <c r="I21" s="10">
        <v>1</v>
      </c>
      <c r="J21" s="12">
        <v>32226</v>
      </c>
      <c r="K21" s="10">
        <v>204</v>
      </c>
      <c r="L21" s="14">
        <f t="shared" si="2"/>
        <v>0.6330292310556693</v>
      </c>
    </row>
    <row r="22" spans="2:12" ht="12.75" customHeight="1">
      <c r="B22" s="4"/>
      <c r="C22" s="5" t="s">
        <v>2</v>
      </c>
      <c r="D22" s="10">
        <f t="shared" si="5"/>
        <v>21040</v>
      </c>
      <c r="E22" s="10">
        <v>149</v>
      </c>
      <c r="F22" s="10">
        <v>12694</v>
      </c>
      <c r="G22" s="10">
        <v>8197</v>
      </c>
      <c r="H22" s="10">
        <v>21183</v>
      </c>
      <c r="I22" s="10">
        <v>4</v>
      </c>
      <c r="J22" s="12">
        <v>21179</v>
      </c>
      <c r="K22" s="10">
        <v>139</v>
      </c>
      <c r="L22" s="14">
        <f t="shared" si="2"/>
        <v>0.6563104962462817</v>
      </c>
    </row>
    <row r="23" spans="2:12" ht="12">
      <c r="B23" s="4"/>
      <c r="C23" s="5" t="s">
        <v>3</v>
      </c>
      <c r="D23" s="10">
        <f t="shared" si="5"/>
        <v>27757</v>
      </c>
      <c r="E23" s="10">
        <v>203</v>
      </c>
      <c r="F23" s="10">
        <v>17103</v>
      </c>
      <c r="G23" s="10">
        <v>10451</v>
      </c>
      <c r="H23" s="10">
        <v>27970</v>
      </c>
      <c r="I23" s="10">
        <v>1</v>
      </c>
      <c r="J23" s="12">
        <v>27969</v>
      </c>
      <c r="K23" s="10">
        <v>212</v>
      </c>
      <c r="L23" s="14">
        <f t="shared" si="2"/>
        <v>0.757982051557081</v>
      </c>
    </row>
    <row r="24" spans="2:12" ht="12">
      <c r="B24" s="4"/>
      <c r="C24" s="5" t="s">
        <v>4</v>
      </c>
      <c r="D24" s="10">
        <f t="shared" si="5"/>
        <v>22863</v>
      </c>
      <c r="E24" s="10">
        <v>158</v>
      </c>
      <c r="F24" s="10">
        <v>16027</v>
      </c>
      <c r="G24" s="10">
        <v>6678</v>
      </c>
      <c r="H24" s="10">
        <v>23017</v>
      </c>
      <c r="I24" s="10">
        <v>2</v>
      </c>
      <c r="J24" s="12">
        <v>23015</v>
      </c>
      <c r="K24" s="10">
        <v>152</v>
      </c>
      <c r="L24" s="14">
        <f t="shared" si="2"/>
        <v>0.6604388442320226</v>
      </c>
    </row>
    <row r="25" spans="2:12" ht="12">
      <c r="B25" s="4"/>
      <c r="C25" s="5" t="s">
        <v>5</v>
      </c>
      <c r="D25" s="10">
        <f t="shared" si="5"/>
        <v>10744</v>
      </c>
      <c r="E25" s="10">
        <v>62</v>
      </c>
      <c r="F25" s="10">
        <v>5490</v>
      </c>
      <c r="G25" s="10">
        <v>5192</v>
      </c>
      <c r="H25" s="10">
        <v>10788</v>
      </c>
      <c r="I25" s="10" t="s">
        <v>28</v>
      </c>
      <c r="J25" s="12">
        <v>10788</v>
      </c>
      <c r="K25" s="10">
        <v>44</v>
      </c>
      <c r="L25" s="14">
        <f t="shared" si="2"/>
        <v>0.4078605858361142</v>
      </c>
    </row>
    <row r="26" spans="2:12" ht="12">
      <c r="B26" s="4"/>
      <c r="C26" s="5" t="s">
        <v>6</v>
      </c>
      <c r="D26" s="10">
        <f t="shared" si="5"/>
        <v>42836</v>
      </c>
      <c r="E26" s="10">
        <v>236</v>
      </c>
      <c r="F26" s="10">
        <v>26144</v>
      </c>
      <c r="G26" s="10">
        <v>16456</v>
      </c>
      <c r="H26" s="10">
        <v>43082</v>
      </c>
      <c r="I26" s="10">
        <v>2</v>
      </c>
      <c r="J26" s="12">
        <v>43080</v>
      </c>
      <c r="K26" s="10">
        <v>244</v>
      </c>
      <c r="L26" s="14">
        <f t="shared" si="2"/>
        <v>0.5663881151346332</v>
      </c>
    </row>
    <row r="27" spans="2:12" ht="12">
      <c r="B27" s="4"/>
      <c r="C27" s="5" t="s">
        <v>7</v>
      </c>
      <c r="D27" s="10">
        <f t="shared" si="5"/>
        <v>33594</v>
      </c>
      <c r="E27" s="10">
        <v>255</v>
      </c>
      <c r="F27" s="10">
        <v>21645</v>
      </c>
      <c r="G27" s="10">
        <v>11694</v>
      </c>
      <c r="H27" s="10">
        <v>33853</v>
      </c>
      <c r="I27" s="10" t="s">
        <v>28</v>
      </c>
      <c r="J27" s="12">
        <v>33853</v>
      </c>
      <c r="K27" s="10">
        <v>259</v>
      </c>
      <c r="L27" s="14">
        <f t="shared" si="2"/>
        <v>0.7650725194222078</v>
      </c>
    </row>
    <row r="28" spans="2:12" ht="12">
      <c r="B28" s="4"/>
      <c r="C28" s="5" t="s">
        <v>8</v>
      </c>
      <c r="D28" s="10">
        <f t="shared" si="5"/>
        <v>33475</v>
      </c>
      <c r="E28" s="10">
        <v>238</v>
      </c>
      <c r="F28" s="10">
        <v>19109</v>
      </c>
      <c r="G28" s="10">
        <v>14128</v>
      </c>
      <c r="H28" s="10">
        <v>33687</v>
      </c>
      <c r="I28" s="10">
        <v>1</v>
      </c>
      <c r="J28" s="12">
        <v>33686</v>
      </c>
      <c r="K28" s="10">
        <v>211</v>
      </c>
      <c r="L28" s="14">
        <f t="shared" si="2"/>
        <v>0.6263729739357596</v>
      </c>
    </row>
    <row r="29" spans="2:12" ht="12">
      <c r="B29" s="4"/>
      <c r="C29" s="5" t="s">
        <v>9</v>
      </c>
      <c r="D29" s="10">
        <f t="shared" si="5"/>
        <v>28603</v>
      </c>
      <c r="E29" s="10">
        <v>255</v>
      </c>
      <c r="F29" s="10">
        <v>15450</v>
      </c>
      <c r="G29" s="10">
        <v>12898</v>
      </c>
      <c r="H29" s="10">
        <v>28829</v>
      </c>
      <c r="I29" s="10" t="s">
        <v>28</v>
      </c>
      <c r="J29" s="12">
        <v>28829</v>
      </c>
      <c r="K29" s="10">
        <v>226</v>
      </c>
      <c r="L29" s="14">
        <f t="shared" si="2"/>
        <v>0.7839328453987304</v>
      </c>
    </row>
    <row r="30" spans="2:12" ht="12">
      <c r="B30" s="4"/>
      <c r="C30" s="5" t="s">
        <v>10</v>
      </c>
      <c r="D30" s="10">
        <f t="shared" si="5"/>
        <v>11261</v>
      </c>
      <c r="E30" s="10">
        <v>93</v>
      </c>
      <c r="F30" s="10">
        <v>6343</v>
      </c>
      <c r="G30" s="10">
        <v>4825</v>
      </c>
      <c r="H30" s="10">
        <v>11355</v>
      </c>
      <c r="I30" s="10">
        <v>1</v>
      </c>
      <c r="J30" s="12">
        <v>11354</v>
      </c>
      <c r="K30" s="10">
        <v>93</v>
      </c>
      <c r="L30" s="14">
        <f t="shared" si="2"/>
        <v>0.8190945922141977</v>
      </c>
    </row>
    <row r="31" spans="2:12" ht="12">
      <c r="B31" s="4"/>
      <c r="C31" s="5" t="s">
        <v>11</v>
      </c>
      <c r="D31" s="10">
        <f t="shared" si="5"/>
        <v>43907</v>
      </c>
      <c r="E31" s="10">
        <v>706</v>
      </c>
      <c r="F31" s="10">
        <v>25839</v>
      </c>
      <c r="G31" s="10">
        <v>17362</v>
      </c>
      <c r="H31" s="10">
        <v>44446</v>
      </c>
      <c r="I31" s="10">
        <v>2</v>
      </c>
      <c r="J31" s="12">
        <v>44444</v>
      </c>
      <c r="K31" s="10">
        <v>537</v>
      </c>
      <c r="L31" s="14">
        <f t="shared" si="2"/>
        <v>1.2082620826208261</v>
      </c>
    </row>
    <row r="33" ht="12">
      <c r="B33" s="3" t="s">
        <v>14</v>
      </c>
    </row>
  </sheetData>
  <mergeCells count="13">
    <mergeCell ref="D3:D4"/>
    <mergeCell ref="B6:C6"/>
    <mergeCell ref="B19:C19"/>
    <mergeCell ref="B7:C7"/>
    <mergeCell ref="B3:C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5905511811023623" right="0.3937007874015748" top="0.7874015748031497" bottom="0.3937007874015748" header="0.5118110236220472" footer="0.511811023622047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2000-03-06T08:37:03Z</cp:lastPrinted>
  <dcterms:created xsi:type="dcterms:W3CDTF">1999-08-08T13:52:57Z</dcterms:created>
  <dcterms:modified xsi:type="dcterms:W3CDTF">2002-03-27T04:44:24Z</dcterms:modified>
  <cp:category/>
  <cp:version/>
  <cp:contentType/>
  <cp:contentStatus/>
</cp:coreProperties>
</file>