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2_衆議院議員総選挙投票調べ" sheetId="1" r:id="rId1"/>
  </sheets>
  <definedNames>
    <definedName name="_xlnm.Print_Titles" localSheetId="0">'172_衆議院議員総選挙投票調べ'!$4:$5</definedName>
  </definedNames>
  <calcPr fullCalcOnLoad="1"/>
</workbook>
</file>

<file path=xl/sharedStrings.xml><?xml version="1.0" encoding="utf-8"?>
<sst xmlns="http://schemas.openxmlformats.org/spreadsheetml/2006/main" count="98" uniqueCount="94">
  <si>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</si>
  <si>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</si>
  <si>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</si>
  <si>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</si>
  <si>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</si>
  <si>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</si>
  <si>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</si>
  <si>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</si>
  <si>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</si>
  <si>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</si>
  <si>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</si>
  <si>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</si>
  <si>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</si>
  <si>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</si>
  <si>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</si>
  <si>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</si>
  <si>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</si>
  <si>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</si>
  <si>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</si>
  <si>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</si>
  <si>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</si>
  <si>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</si>
  <si>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</si>
  <si>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</si>
  <si>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</si>
  <si>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</si>
  <si>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</si>
  <si>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</si>
  <si>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</si>
  <si>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</si>
  <si>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</si>
  <si>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</si>
  <si>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</si>
  <si>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</si>
  <si>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</si>
  <si>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</si>
  <si>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</si>
  <si>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</si>
  <si>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</si>
  <si>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</si>
  <si>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</si>
  <si>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</si>
  <si>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</si>
  <si>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</si>
  <si>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</si>
  <si>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</si>
  <si>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</si>
  <si>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</si>
  <si>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</si>
  <si>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</si>
  <si>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</si>
  <si>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</si>
  <si>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</si>
  <si>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</si>
  <si>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</si>
  <si>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</si>
  <si>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</si>
  <si>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</si>
  <si>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</si>
  <si>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</si>
  <si>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</si>
  <si>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</si>
  <si>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</si>
  <si>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</si>
  <si>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</si>
  <si>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</si>
  <si>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</si>
  <si>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</si>
  <si>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</si>
  <si>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</si>
  <si>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</si>
  <si>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</si>
  <si>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</si>
  <si>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</si>
  <si>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総数</t>
  </si>
  <si>
    <t>人</t>
  </si>
  <si>
    <t>市部総数</t>
  </si>
  <si>
    <t>郡部総数</t>
  </si>
  <si>
    <t>資料：県選挙管理委員会</t>
  </si>
  <si>
    <t>明和村</t>
  </si>
  <si>
    <t>総数</t>
  </si>
  <si>
    <t>投票率</t>
  </si>
  <si>
    <t>選挙当日の有権者</t>
  </si>
  <si>
    <t>投票した者</t>
  </si>
  <si>
    <t>投票しな
かった者</t>
  </si>
  <si>
    <t>％</t>
  </si>
  <si>
    <t>172．衆議院議員総選挙投票調べ（昭和42年1月29日執行）</t>
  </si>
  <si>
    <t>市町村別</t>
  </si>
  <si>
    <t>城南村</t>
  </si>
  <si>
    <t>吉岡村</t>
  </si>
  <si>
    <t>赤堀村</t>
  </si>
  <si>
    <t>笠懸村</t>
  </si>
  <si>
    <t>千代田村</t>
  </si>
  <si>
    <t>邑楽村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</si>
</sst>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#,##0.0;&quot;△ &quot;#,##0.0"/>
    <numFmt numFmtId="180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178" fontId="1" fillId="0" borderId="3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 wrapText="1"/>
    </xf>
    <xf numFmtId="180" fontId="5" fillId="0" borderId="3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49" fontId="5" fillId="2" borderId="1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3.625" style="2" customWidth="1"/>
    <col min="4" max="4" width="11.875" style="2" customWidth="1"/>
    <col min="5" max="5" width="11.00390625" style="2" customWidth="1"/>
    <col min="6" max="7" width="10.375" style="2" customWidth="1"/>
    <col min="8" max="16384" width="9.00390625" style="2" customWidth="1"/>
  </cols>
  <sheetData>
    <row r="1" ht="14.25">
      <c r="B1" s="1" t="s">
        <v>86</v>
      </c>
    </row>
    <row r="2" ht="12" customHeight="1">
      <c r="B2" s="1"/>
    </row>
    <row r="3" spans="2:7" ht="12" customHeight="1">
      <c r="B3" s="18" t="s">
        <v>87</v>
      </c>
      <c r="C3" s="18"/>
      <c r="D3" s="19" t="s">
        <v>82</v>
      </c>
      <c r="E3" s="19"/>
      <c r="F3" s="19"/>
      <c r="G3" s="19" t="s">
        <v>81</v>
      </c>
    </row>
    <row r="4" spans="2:7" ht="24">
      <c r="B4" s="18"/>
      <c r="C4" s="18"/>
      <c r="D4" s="9" t="s">
        <v>74</v>
      </c>
      <c r="E4" s="9" t="s">
        <v>83</v>
      </c>
      <c r="F4" s="14" t="s">
        <v>84</v>
      </c>
      <c r="G4" s="19"/>
    </row>
    <row r="5" spans="2:7" ht="12" customHeight="1">
      <c r="B5" s="6"/>
      <c r="C5" s="7"/>
      <c r="D5" s="8" t="s">
        <v>75</v>
      </c>
      <c r="E5" s="8" t="s">
        <v>75</v>
      </c>
      <c r="F5" s="8" t="s">
        <v>75</v>
      </c>
      <c r="G5" s="8" t="s">
        <v>85</v>
      </c>
    </row>
    <row r="6" spans="2:7" ht="12" customHeight="1">
      <c r="B6" s="22" t="s">
        <v>80</v>
      </c>
      <c r="C6" s="23"/>
      <c r="D6" s="11">
        <f>SUM(E6+F6)</f>
        <v>1018050</v>
      </c>
      <c r="E6" s="11">
        <f>SUM(E8+E21)</f>
        <v>826548</v>
      </c>
      <c r="F6" s="11">
        <f>SUM(F8+F21)</f>
        <v>191502</v>
      </c>
      <c r="G6" s="15">
        <v>81.19</v>
      </c>
    </row>
    <row r="7" spans="2:7" ht="12" customHeight="1">
      <c r="B7" s="12"/>
      <c r="C7" s="13"/>
      <c r="D7" s="11"/>
      <c r="E7" s="11"/>
      <c r="F7" s="11"/>
      <c r="G7" s="15"/>
    </row>
    <row r="8" spans="2:7" ht="12" customHeight="1">
      <c r="B8" s="20" t="s">
        <v>76</v>
      </c>
      <c r="C8" s="21"/>
      <c r="D8" s="11">
        <f aca="true" t="shared" si="0" ref="D8:D71">SUM(E8+F8)</f>
        <v>614163</v>
      </c>
      <c r="E8" s="11">
        <f>SUM(E9:E19)</f>
        <v>484293</v>
      </c>
      <c r="F8" s="11">
        <f>SUM(F9:F19)</f>
        <v>129870</v>
      </c>
      <c r="G8" s="15">
        <v>78.85</v>
      </c>
    </row>
    <row r="9" spans="2:7" ht="12" customHeight="1">
      <c r="B9" s="4"/>
      <c r="C9" s="5" t="s">
        <v>0</v>
      </c>
      <c r="D9" s="10">
        <f>SUM(E9+F9)</f>
        <v>130449</v>
      </c>
      <c r="E9" s="10">
        <v>98829</v>
      </c>
      <c r="F9" s="10">
        <v>31620</v>
      </c>
      <c r="G9" s="16">
        <v>75.76</v>
      </c>
    </row>
    <row r="10" spans="2:7" ht="12" customHeight="1">
      <c r="B10" s="4"/>
      <c r="C10" s="5" t="s">
        <v>1</v>
      </c>
      <c r="D10" s="10">
        <f t="shared" si="0"/>
        <v>114370</v>
      </c>
      <c r="E10" s="10">
        <v>94384</v>
      </c>
      <c r="F10" s="10">
        <v>19986</v>
      </c>
      <c r="G10" s="16">
        <v>82.53</v>
      </c>
    </row>
    <row r="11" spans="2:7" ht="12" customHeight="1">
      <c r="B11" s="4"/>
      <c r="C11" s="5" t="s">
        <v>2</v>
      </c>
      <c r="D11" s="10">
        <f t="shared" si="0"/>
        <v>84215</v>
      </c>
      <c r="E11" s="10">
        <v>64173</v>
      </c>
      <c r="F11" s="10">
        <v>20042</v>
      </c>
      <c r="G11" s="16">
        <v>76.2</v>
      </c>
    </row>
    <row r="12" spans="2:7" ht="12" customHeight="1">
      <c r="B12" s="4"/>
      <c r="C12" s="5" t="s">
        <v>3</v>
      </c>
      <c r="D12" s="10">
        <f t="shared" si="0"/>
        <v>58272</v>
      </c>
      <c r="E12" s="10">
        <v>46557</v>
      </c>
      <c r="F12" s="10">
        <v>11715</v>
      </c>
      <c r="G12" s="16">
        <v>79.9</v>
      </c>
    </row>
    <row r="13" spans="2:7" ht="12" customHeight="1">
      <c r="B13" s="4"/>
      <c r="C13" s="5" t="s">
        <v>4</v>
      </c>
      <c r="D13" s="10">
        <f t="shared" si="0"/>
        <v>56703</v>
      </c>
      <c r="E13" s="10">
        <v>41376</v>
      </c>
      <c r="F13" s="10">
        <v>15327</v>
      </c>
      <c r="G13" s="16">
        <v>72.97</v>
      </c>
    </row>
    <row r="14" spans="2:7" ht="12" customHeight="1">
      <c r="B14" s="4"/>
      <c r="C14" s="5" t="s">
        <v>5</v>
      </c>
      <c r="D14" s="10">
        <f t="shared" si="0"/>
        <v>27135</v>
      </c>
      <c r="E14" s="10">
        <v>22352</v>
      </c>
      <c r="F14" s="10">
        <v>4783</v>
      </c>
      <c r="G14" s="16">
        <v>82.37</v>
      </c>
    </row>
    <row r="15" spans="2:7" ht="12" customHeight="1">
      <c r="B15" s="4"/>
      <c r="C15" s="5" t="s">
        <v>6</v>
      </c>
      <c r="D15" s="10">
        <f t="shared" si="0"/>
        <v>36642</v>
      </c>
      <c r="E15" s="10">
        <v>27192</v>
      </c>
      <c r="F15" s="10">
        <v>9450</v>
      </c>
      <c r="G15" s="16">
        <v>74.21</v>
      </c>
    </row>
    <row r="16" spans="2:7" ht="12" customHeight="1">
      <c r="B16" s="4"/>
      <c r="C16" s="5" t="s">
        <v>7</v>
      </c>
      <c r="D16" s="10">
        <f t="shared" si="0"/>
        <v>26483</v>
      </c>
      <c r="E16" s="10">
        <v>22486</v>
      </c>
      <c r="F16" s="10">
        <v>3997</v>
      </c>
      <c r="G16" s="16">
        <v>84.91</v>
      </c>
    </row>
    <row r="17" spans="2:7" ht="12" customHeight="1">
      <c r="B17" s="4"/>
      <c r="C17" s="5" t="s">
        <v>8</v>
      </c>
      <c r="D17" s="10">
        <f t="shared" si="0"/>
        <v>26701</v>
      </c>
      <c r="E17" s="10">
        <v>21655</v>
      </c>
      <c r="F17" s="10">
        <v>5046</v>
      </c>
      <c r="G17" s="16">
        <v>81.1</v>
      </c>
    </row>
    <row r="18" spans="2:7" ht="12" customHeight="1">
      <c r="B18" s="4"/>
      <c r="C18" s="5" t="s">
        <v>9</v>
      </c>
      <c r="D18" s="10">
        <f t="shared" si="0"/>
        <v>28246</v>
      </c>
      <c r="E18" s="10">
        <v>23838</v>
      </c>
      <c r="F18" s="10">
        <v>4408</v>
      </c>
      <c r="G18" s="16">
        <v>84.39</v>
      </c>
    </row>
    <row r="19" spans="2:7" ht="12" customHeight="1">
      <c r="B19" s="4"/>
      <c r="C19" s="5" t="s">
        <v>10</v>
      </c>
      <c r="D19" s="10">
        <f t="shared" si="0"/>
        <v>24947</v>
      </c>
      <c r="E19" s="10">
        <v>21451</v>
      </c>
      <c r="F19" s="10">
        <v>3496</v>
      </c>
      <c r="G19" s="16">
        <v>85.99</v>
      </c>
    </row>
    <row r="20" spans="2:7" ht="12" customHeight="1">
      <c r="B20" s="4"/>
      <c r="C20" s="5"/>
      <c r="D20" s="10"/>
      <c r="E20" s="10"/>
      <c r="F20" s="10"/>
      <c r="G20" s="16"/>
    </row>
    <row r="21" spans="2:7" ht="12" customHeight="1">
      <c r="B21" s="20" t="s">
        <v>77</v>
      </c>
      <c r="C21" s="21"/>
      <c r="D21" s="11">
        <f t="shared" si="0"/>
        <v>403887</v>
      </c>
      <c r="E21" s="11">
        <f>SUM(E22+E34+E40+E47+E55+E61+E64+E74+E84+E90+E96+E99)</f>
        <v>342255</v>
      </c>
      <c r="F21" s="11">
        <f>SUM(F22+F34+F40+F47+F55+F61+F64+F74+F84+F90+F96+F99)</f>
        <v>61632</v>
      </c>
      <c r="G21" s="15">
        <v>84.74</v>
      </c>
    </row>
    <row r="22" spans="2:7" ht="12" customHeight="1">
      <c r="B22" s="17" t="s">
        <v>11</v>
      </c>
      <c r="C22" s="17"/>
      <c r="D22" s="11">
        <f t="shared" si="0"/>
        <v>59161</v>
      </c>
      <c r="E22" s="11">
        <f>SUM(E23:E32)</f>
        <v>49913</v>
      </c>
      <c r="F22" s="11">
        <f>SUM(F23:F32)</f>
        <v>9248</v>
      </c>
      <c r="G22" s="15">
        <v>84.37</v>
      </c>
    </row>
    <row r="23" spans="2:7" ht="12" customHeight="1">
      <c r="B23" s="4"/>
      <c r="C23" s="5" t="s">
        <v>12</v>
      </c>
      <c r="D23" s="10">
        <f t="shared" si="0"/>
        <v>5045</v>
      </c>
      <c r="E23" s="10">
        <v>4233</v>
      </c>
      <c r="F23" s="10">
        <v>812</v>
      </c>
      <c r="G23" s="16">
        <v>83.9</v>
      </c>
    </row>
    <row r="24" spans="2:7" ht="12" customHeight="1">
      <c r="B24" s="4"/>
      <c r="C24" s="5" t="s">
        <v>13</v>
      </c>
      <c r="D24" s="10">
        <f t="shared" si="0"/>
        <v>8110</v>
      </c>
      <c r="E24" s="10">
        <v>6890</v>
      </c>
      <c r="F24" s="10">
        <v>1220</v>
      </c>
      <c r="G24" s="16">
        <v>84.96</v>
      </c>
    </row>
    <row r="25" spans="2:7" ht="12" customHeight="1">
      <c r="B25" s="4"/>
      <c r="C25" s="5" t="s">
        <v>14</v>
      </c>
      <c r="D25" s="10">
        <f t="shared" si="0"/>
        <v>8085</v>
      </c>
      <c r="E25" s="10">
        <v>6852</v>
      </c>
      <c r="F25" s="10">
        <v>1233</v>
      </c>
      <c r="G25" s="16">
        <v>94.75</v>
      </c>
    </row>
    <row r="26" spans="2:7" ht="12" customHeight="1">
      <c r="B26" s="4"/>
      <c r="C26" s="5" t="s">
        <v>88</v>
      </c>
      <c r="D26" s="10">
        <f t="shared" si="0"/>
        <v>9461</v>
      </c>
      <c r="E26" s="10">
        <v>7879</v>
      </c>
      <c r="F26" s="10">
        <v>1582</v>
      </c>
      <c r="G26" s="16">
        <v>83.28</v>
      </c>
    </row>
    <row r="27" spans="2:7" ht="12" customHeight="1">
      <c r="B27" s="4"/>
      <c r="C27" s="5" t="s">
        <v>15</v>
      </c>
      <c r="D27" s="10">
        <f t="shared" si="0"/>
        <v>5961</v>
      </c>
      <c r="E27" s="10">
        <v>5030</v>
      </c>
      <c r="F27" s="10">
        <v>931</v>
      </c>
      <c r="G27" s="16">
        <v>84.38</v>
      </c>
    </row>
    <row r="28" spans="2:7" ht="12" customHeight="1">
      <c r="B28" s="4"/>
      <c r="C28" s="5" t="s">
        <v>16</v>
      </c>
      <c r="D28" s="10">
        <f t="shared" si="0"/>
        <v>4710</v>
      </c>
      <c r="E28" s="10">
        <v>3970</v>
      </c>
      <c r="F28" s="10">
        <v>740</v>
      </c>
      <c r="G28" s="16">
        <v>84.29</v>
      </c>
    </row>
    <row r="29" spans="2:7" ht="12" customHeight="1">
      <c r="B29" s="4"/>
      <c r="C29" s="5" t="s">
        <v>17</v>
      </c>
      <c r="D29" s="10">
        <f t="shared" si="0"/>
        <v>5868</v>
      </c>
      <c r="E29" s="10">
        <v>4829</v>
      </c>
      <c r="F29" s="10">
        <v>1039</v>
      </c>
      <c r="G29" s="16">
        <v>82.29</v>
      </c>
    </row>
    <row r="30" spans="2:7" ht="12" customHeight="1">
      <c r="B30" s="4"/>
      <c r="C30" s="5" t="s">
        <v>18</v>
      </c>
      <c r="D30" s="10">
        <f t="shared" si="0"/>
        <v>5586</v>
      </c>
      <c r="E30" s="10">
        <v>4728</v>
      </c>
      <c r="F30" s="10">
        <v>858</v>
      </c>
      <c r="G30" s="16">
        <v>84.64</v>
      </c>
    </row>
    <row r="31" spans="2:7" ht="12" customHeight="1">
      <c r="B31" s="4"/>
      <c r="C31" s="5" t="s">
        <v>19</v>
      </c>
      <c r="D31" s="10">
        <f t="shared" si="0"/>
        <v>2720</v>
      </c>
      <c r="E31" s="10">
        <v>2317</v>
      </c>
      <c r="F31" s="10">
        <v>403</v>
      </c>
      <c r="G31" s="16">
        <v>85.18</v>
      </c>
    </row>
    <row r="32" spans="2:7" ht="12" customHeight="1">
      <c r="B32" s="4"/>
      <c r="C32" s="5" t="s">
        <v>20</v>
      </c>
      <c r="D32" s="10">
        <f t="shared" si="0"/>
        <v>3615</v>
      </c>
      <c r="E32" s="10">
        <v>3185</v>
      </c>
      <c r="F32" s="10">
        <v>430</v>
      </c>
      <c r="G32" s="16">
        <v>83.11</v>
      </c>
    </row>
    <row r="33" spans="2:7" ht="12" customHeight="1">
      <c r="B33" s="4"/>
      <c r="C33" s="5"/>
      <c r="D33" s="10"/>
      <c r="E33" s="10"/>
      <c r="F33" s="10"/>
      <c r="G33" s="16"/>
    </row>
    <row r="34" spans="2:7" ht="12" customHeight="1">
      <c r="B34" s="17" t="s">
        <v>21</v>
      </c>
      <c r="C34" s="17"/>
      <c r="D34" s="11">
        <f t="shared" si="0"/>
        <v>33153</v>
      </c>
      <c r="E34" s="11">
        <f>SUM(E35:E38)</f>
        <v>29669</v>
      </c>
      <c r="F34" s="11">
        <f>SUM(F35:F38)</f>
        <v>3484</v>
      </c>
      <c r="G34" s="15">
        <v>89.49</v>
      </c>
    </row>
    <row r="35" spans="2:7" ht="12" customHeight="1">
      <c r="B35" s="4"/>
      <c r="C35" s="5" t="s">
        <v>22</v>
      </c>
      <c r="D35" s="10">
        <f t="shared" si="0"/>
        <v>12212</v>
      </c>
      <c r="E35" s="10">
        <v>10807</v>
      </c>
      <c r="F35" s="10">
        <v>1405</v>
      </c>
      <c r="G35" s="16">
        <v>88.49</v>
      </c>
    </row>
    <row r="36" spans="2:7" ht="12" customHeight="1">
      <c r="B36" s="4"/>
      <c r="C36" s="5" t="s">
        <v>23</v>
      </c>
      <c r="D36" s="10">
        <f t="shared" si="0"/>
        <v>4383</v>
      </c>
      <c r="E36" s="10">
        <v>3978</v>
      </c>
      <c r="F36" s="10">
        <v>405</v>
      </c>
      <c r="G36" s="16">
        <v>90.76</v>
      </c>
    </row>
    <row r="37" spans="2:7" ht="12" customHeight="1">
      <c r="B37" s="4"/>
      <c r="C37" s="5" t="s">
        <v>24</v>
      </c>
      <c r="D37" s="10">
        <f t="shared" si="0"/>
        <v>7273</v>
      </c>
      <c r="E37" s="10">
        <v>6398</v>
      </c>
      <c r="F37" s="10">
        <v>875</v>
      </c>
      <c r="G37" s="16">
        <v>87.97</v>
      </c>
    </row>
    <row r="38" spans="2:7" ht="12" customHeight="1">
      <c r="B38" s="4"/>
      <c r="C38" s="5" t="s">
        <v>25</v>
      </c>
      <c r="D38" s="10">
        <f t="shared" si="0"/>
        <v>9285</v>
      </c>
      <c r="E38" s="10">
        <v>8486</v>
      </c>
      <c r="F38" s="10">
        <v>799</v>
      </c>
      <c r="G38" s="16">
        <v>91.39</v>
      </c>
    </row>
    <row r="39" spans="2:7" ht="12" customHeight="1">
      <c r="B39" s="4"/>
      <c r="C39" s="5"/>
      <c r="D39" s="10"/>
      <c r="E39" s="10"/>
      <c r="F39" s="10"/>
      <c r="G39" s="16"/>
    </row>
    <row r="40" spans="2:7" ht="12" customHeight="1">
      <c r="B40" s="17" t="s">
        <v>26</v>
      </c>
      <c r="C40" s="17"/>
      <c r="D40" s="11">
        <f t="shared" si="0"/>
        <v>22222</v>
      </c>
      <c r="E40" s="11">
        <f>SUM(E41:E45)</f>
        <v>19442</v>
      </c>
      <c r="F40" s="11">
        <f>SUM(F41:F45)</f>
        <v>2780</v>
      </c>
      <c r="G40" s="15">
        <v>87.47</v>
      </c>
    </row>
    <row r="41" spans="2:7" ht="12" customHeight="1">
      <c r="B41" s="4"/>
      <c r="C41" s="5" t="s">
        <v>27</v>
      </c>
      <c r="D41" s="10">
        <f t="shared" si="0"/>
        <v>6408</v>
      </c>
      <c r="E41" s="10">
        <v>5641</v>
      </c>
      <c r="F41" s="10">
        <v>767</v>
      </c>
      <c r="G41" s="16">
        <v>88.03</v>
      </c>
    </row>
    <row r="42" spans="2:7" ht="12" customHeight="1">
      <c r="B42" s="4"/>
      <c r="C42" s="5" t="s">
        <v>28</v>
      </c>
      <c r="D42" s="10">
        <f t="shared" si="0"/>
        <v>1704</v>
      </c>
      <c r="E42" s="10">
        <v>1502</v>
      </c>
      <c r="F42" s="10">
        <v>202</v>
      </c>
      <c r="G42" s="16">
        <v>88.15</v>
      </c>
    </row>
    <row r="43" spans="2:7" ht="12" customHeight="1">
      <c r="B43" s="4"/>
      <c r="C43" s="5" t="s">
        <v>29</v>
      </c>
      <c r="D43" s="10">
        <f t="shared" si="0"/>
        <v>3201</v>
      </c>
      <c r="E43" s="10">
        <v>2606</v>
      </c>
      <c r="F43" s="10">
        <v>595</v>
      </c>
      <c r="G43" s="16">
        <v>81.41</v>
      </c>
    </row>
    <row r="44" spans="2:7" ht="12" customHeight="1">
      <c r="B44" s="4"/>
      <c r="C44" s="5" t="s">
        <v>30</v>
      </c>
      <c r="D44" s="10">
        <f t="shared" si="0"/>
        <v>5306</v>
      </c>
      <c r="E44" s="10">
        <v>4752</v>
      </c>
      <c r="F44" s="10">
        <v>554</v>
      </c>
      <c r="G44" s="16">
        <v>89.56</v>
      </c>
    </row>
    <row r="45" spans="2:7" ht="12" customHeight="1">
      <c r="B45" s="4"/>
      <c r="C45" s="5" t="s">
        <v>89</v>
      </c>
      <c r="D45" s="10">
        <f t="shared" si="0"/>
        <v>5603</v>
      </c>
      <c r="E45" s="10">
        <v>4941</v>
      </c>
      <c r="F45" s="10">
        <v>662</v>
      </c>
      <c r="G45" s="16">
        <v>88.18</v>
      </c>
    </row>
    <row r="46" spans="2:7" ht="12" customHeight="1">
      <c r="B46" s="4"/>
      <c r="C46" s="5"/>
      <c r="D46" s="10"/>
      <c r="E46" s="10"/>
      <c r="F46" s="10"/>
      <c r="G46" s="16"/>
    </row>
    <row r="47" spans="2:7" ht="12" customHeight="1">
      <c r="B47" s="17" t="s">
        <v>31</v>
      </c>
      <c r="C47" s="17"/>
      <c r="D47" s="11">
        <f t="shared" si="0"/>
        <v>34598</v>
      </c>
      <c r="E47" s="11">
        <f>SUM(E48:E53)</f>
        <v>29091</v>
      </c>
      <c r="F47" s="11">
        <f>SUM(F48:F53)</f>
        <v>5507</v>
      </c>
      <c r="G47" s="15">
        <v>84.08</v>
      </c>
    </row>
    <row r="48" spans="2:7" ht="12" customHeight="1">
      <c r="B48" s="4"/>
      <c r="C48" s="5" t="s">
        <v>32</v>
      </c>
      <c r="D48" s="10">
        <f t="shared" si="0"/>
        <v>9727</v>
      </c>
      <c r="E48" s="10">
        <v>7587</v>
      </c>
      <c r="F48" s="10">
        <v>2140</v>
      </c>
      <c r="G48" s="16">
        <v>78</v>
      </c>
    </row>
    <row r="49" spans="2:7" ht="12" customHeight="1">
      <c r="B49" s="4"/>
      <c r="C49" s="5" t="s">
        <v>33</v>
      </c>
      <c r="D49" s="10">
        <f t="shared" si="0"/>
        <v>6989</v>
      </c>
      <c r="E49" s="10">
        <v>5826</v>
      </c>
      <c r="F49" s="10">
        <v>1163</v>
      </c>
      <c r="G49" s="16">
        <v>83.36</v>
      </c>
    </row>
    <row r="50" spans="2:7" ht="12" customHeight="1">
      <c r="B50" s="4"/>
      <c r="C50" s="5" t="s">
        <v>34</v>
      </c>
      <c r="D50" s="10">
        <f t="shared" si="0"/>
        <v>11213</v>
      </c>
      <c r="E50" s="10">
        <v>9630</v>
      </c>
      <c r="F50" s="10">
        <v>1583</v>
      </c>
      <c r="G50" s="16">
        <v>85.88</v>
      </c>
    </row>
    <row r="51" spans="2:7" ht="12" customHeight="1">
      <c r="B51" s="4"/>
      <c r="C51" s="5" t="s">
        <v>35</v>
      </c>
      <c r="D51" s="10">
        <f t="shared" si="0"/>
        <v>3245</v>
      </c>
      <c r="E51" s="10">
        <v>2949</v>
      </c>
      <c r="F51" s="10">
        <v>296</v>
      </c>
      <c r="G51" s="16">
        <v>90.88</v>
      </c>
    </row>
    <row r="52" spans="2:7" ht="12" customHeight="1">
      <c r="B52" s="4"/>
      <c r="C52" s="5" t="s">
        <v>36</v>
      </c>
      <c r="D52" s="10">
        <f t="shared" si="0"/>
        <v>1337</v>
      </c>
      <c r="E52" s="10">
        <v>1245</v>
      </c>
      <c r="F52" s="10">
        <v>92</v>
      </c>
      <c r="G52" s="16">
        <v>93.12</v>
      </c>
    </row>
    <row r="53" spans="2:7" ht="12" customHeight="1">
      <c r="B53" s="4"/>
      <c r="C53" s="5" t="s">
        <v>37</v>
      </c>
      <c r="D53" s="10">
        <f t="shared" si="0"/>
        <v>2087</v>
      </c>
      <c r="E53" s="10">
        <v>1854</v>
      </c>
      <c r="F53" s="10">
        <v>233</v>
      </c>
      <c r="G53" s="16">
        <v>88.84</v>
      </c>
    </row>
    <row r="54" spans="2:7" ht="12" customHeight="1">
      <c r="B54" s="4"/>
      <c r="C54" s="5"/>
      <c r="D54" s="10"/>
      <c r="E54" s="10"/>
      <c r="F54" s="10"/>
      <c r="G54" s="16"/>
    </row>
    <row r="55" spans="2:7" ht="12" customHeight="1">
      <c r="B55" s="17" t="s">
        <v>38</v>
      </c>
      <c r="C55" s="17"/>
      <c r="D55" s="11">
        <f t="shared" si="0"/>
        <v>28811</v>
      </c>
      <c r="E55" s="11">
        <f>SUM(E56:E59)</f>
        <v>25098</v>
      </c>
      <c r="F55" s="11">
        <f>SUM(F56:F59)</f>
        <v>3713</v>
      </c>
      <c r="G55" s="15">
        <v>87.11</v>
      </c>
    </row>
    <row r="56" spans="2:7" ht="12" customHeight="1">
      <c r="B56" s="4"/>
      <c r="C56" s="5" t="s">
        <v>39</v>
      </c>
      <c r="D56" s="10">
        <f t="shared" si="0"/>
        <v>3377</v>
      </c>
      <c r="E56" s="10">
        <v>3047</v>
      </c>
      <c r="F56" s="10">
        <v>330</v>
      </c>
      <c r="G56" s="16">
        <v>90.23</v>
      </c>
    </row>
    <row r="57" spans="2:7" ht="12" customHeight="1">
      <c r="B57" s="4"/>
      <c r="C57" s="5" t="s">
        <v>40</v>
      </c>
      <c r="D57" s="10">
        <f t="shared" si="0"/>
        <v>11661</v>
      </c>
      <c r="E57" s="10">
        <v>9902</v>
      </c>
      <c r="F57" s="10">
        <v>1759</v>
      </c>
      <c r="G57" s="16">
        <v>86.75</v>
      </c>
    </row>
    <row r="58" spans="2:7" ht="12" customHeight="1">
      <c r="B58" s="4"/>
      <c r="C58" s="5" t="s">
        <v>41</v>
      </c>
      <c r="D58" s="10">
        <f t="shared" si="0"/>
        <v>5216</v>
      </c>
      <c r="E58" s="10">
        <v>4525</v>
      </c>
      <c r="F58" s="10">
        <v>691</v>
      </c>
      <c r="G58" s="16">
        <v>84.92</v>
      </c>
    </row>
    <row r="59" spans="2:7" ht="12" customHeight="1">
      <c r="B59" s="4"/>
      <c r="C59" s="5" t="s">
        <v>42</v>
      </c>
      <c r="D59" s="10">
        <f t="shared" si="0"/>
        <v>8557</v>
      </c>
      <c r="E59" s="10">
        <v>7624</v>
      </c>
      <c r="F59" s="10">
        <v>933</v>
      </c>
      <c r="G59" s="16">
        <v>89.1</v>
      </c>
    </row>
    <row r="60" spans="2:7" ht="12" customHeight="1">
      <c r="B60" s="4"/>
      <c r="C60" s="5"/>
      <c r="D60" s="10"/>
      <c r="E60" s="10"/>
      <c r="F60" s="10"/>
      <c r="G60" s="16"/>
    </row>
    <row r="61" spans="2:7" ht="12" customHeight="1">
      <c r="B61" s="17" t="s">
        <v>43</v>
      </c>
      <c r="C61" s="17"/>
      <c r="D61" s="11">
        <f t="shared" si="0"/>
        <v>13062</v>
      </c>
      <c r="E61" s="11">
        <f>SUM(E62)</f>
        <v>11296</v>
      </c>
      <c r="F61" s="11">
        <f>SUM(F62)</f>
        <v>1766</v>
      </c>
      <c r="G61" s="15">
        <v>86.48</v>
      </c>
    </row>
    <row r="62" spans="2:7" ht="12" customHeight="1">
      <c r="B62" s="4"/>
      <c r="C62" s="5" t="s">
        <v>44</v>
      </c>
      <c r="D62" s="10">
        <f t="shared" si="0"/>
        <v>13062</v>
      </c>
      <c r="E62" s="10">
        <v>11296</v>
      </c>
      <c r="F62" s="10">
        <v>1766</v>
      </c>
      <c r="G62" s="16">
        <v>86.48</v>
      </c>
    </row>
    <row r="63" spans="2:7" ht="12" customHeight="1">
      <c r="B63" s="4"/>
      <c r="C63" s="5"/>
      <c r="D63" s="10"/>
      <c r="E63" s="10"/>
      <c r="F63" s="10"/>
      <c r="G63" s="16"/>
    </row>
    <row r="64" spans="2:7" ht="12" customHeight="1">
      <c r="B64" s="17" t="s">
        <v>45</v>
      </c>
      <c r="C64" s="17"/>
      <c r="D64" s="11">
        <f t="shared" si="0"/>
        <v>49849</v>
      </c>
      <c r="E64" s="11">
        <f>SUM(E65:E72)</f>
        <v>43909</v>
      </c>
      <c r="F64" s="11">
        <f>SUM(F65:F72)</f>
        <v>5940</v>
      </c>
      <c r="G64" s="15">
        <v>88.08</v>
      </c>
    </row>
    <row r="65" spans="2:7" ht="12" customHeight="1">
      <c r="B65" s="4"/>
      <c r="C65" s="5" t="s">
        <v>46</v>
      </c>
      <c r="D65" s="10">
        <f t="shared" si="0"/>
        <v>13121</v>
      </c>
      <c r="E65" s="10">
        <v>11808</v>
      </c>
      <c r="F65" s="10">
        <v>1313</v>
      </c>
      <c r="G65" s="16">
        <v>89.99</v>
      </c>
    </row>
    <row r="66" spans="2:7" ht="12" customHeight="1">
      <c r="B66" s="4"/>
      <c r="C66" s="5" t="s">
        <v>20</v>
      </c>
      <c r="D66" s="10">
        <f t="shared" si="0"/>
        <v>1863</v>
      </c>
      <c r="E66" s="10">
        <v>1726</v>
      </c>
      <c r="F66" s="10">
        <v>137</v>
      </c>
      <c r="G66" s="16">
        <v>92.65</v>
      </c>
    </row>
    <row r="67" spans="2:7" ht="12" customHeight="1">
      <c r="B67" s="4"/>
      <c r="C67" s="5" t="s">
        <v>47</v>
      </c>
      <c r="D67" s="10">
        <f t="shared" si="0"/>
        <v>11892</v>
      </c>
      <c r="E67" s="10">
        <v>10397</v>
      </c>
      <c r="F67" s="10">
        <v>1495</v>
      </c>
      <c r="G67" s="16">
        <v>87.43</v>
      </c>
    </row>
    <row r="68" spans="2:7" ht="12" customHeight="1">
      <c r="B68" s="4"/>
      <c r="C68" s="5" t="s">
        <v>48</v>
      </c>
      <c r="D68" s="10">
        <f t="shared" si="0"/>
        <v>4520</v>
      </c>
      <c r="E68" s="10">
        <v>3892</v>
      </c>
      <c r="F68" s="10">
        <v>628</v>
      </c>
      <c r="G68" s="16">
        <v>86.11</v>
      </c>
    </row>
    <row r="69" spans="2:7" ht="12" customHeight="1">
      <c r="B69" s="4"/>
      <c r="C69" s="5" t="s">
        <v>49</v>
      </c>
      <c r="D69" s="10">
        <f t="shared" si="0"/>
        <v>8104</v>
      </c>
      <c r="E69" s="10">
        <v>7148</v>
      </c>
      <c r="F69" s="10">
        <v>956</v>
      </c>
      <c r="G69" s="16">
        <v>88.2</v>
      </c>
    </row>
    <row r="70" spans="2:7" ht="12" customHeight="1">
      <c r="B70" s="4"/>
      <c r="C70" s="5" t="s">
        <v>50</v>
      </c>
      <c r="D70" s="10">
        <f t="shared" si="0"/>
        <v>6099</v>
      </c>
      <c r="E70" s="10">
        <v>5163</v>
      </c>
      <c r="F70" s="10">
        <v>936</v>
      </c>
      <c r="G70" s="16">
        <v>84.65</v>
      </c>
    </row>
    <row r="71" spans="2:7" ht="12" customHeight="1">
      <c r="B71" s="4"/>
      <c r="C71" s="5" t="s">
        <v>51</v>
      </c>
      <c r="D71" s="10">
        <f t="shared" si="0"/>
        <v>1631</v>
      </c>
      <c r="E71" s="10">
        <v>1361</v>
      </c>
      <c r="F71" s="10">
        <v>270</v>
      </c>
      <c r="G71" s="16">
        <v>83.45</v>
      </c>
    </row>
    <row r="72" spans="2:7" ht="12" customHeight="1">
      <c r="B72" s="4"/>
      <c r="C72" s="5" t="s">
        <v>52</v>
      </c>
      <c r="D72" s="10">
        <f aca="true" t="shared" si="1" ref="D72:D104">SUM(E72+F72)</f>
        <v>2619</v>
      </c>
      <c r="E72" s="10">
        <v>2414</v>
      </c>
      <c r="F72" s="10">
        <v>205</v>
      </c>
      <c r="G72" s="16">
        <v>92.17</v>
      </c>
    </row>
    <row r="73" spans="2:7" ht="12" customHeight="1">
      <c r="B73" s="4"/>
      <c r="C73" s="5"/>
      <c r="D73" s="10"/>
      <c r="E73" s="10"/>
      <c r="F73" s="10"/>
      <c r="G73" s="16"/>
    </row>
    <row r="74" spans="2:7" ht="12" customHeight="1">
      <c r="B74" s="17" t="s">
        <v>53</v>
      </c>
      <c r="C74" s="17"/>
      <c r="D74" s="11">
        <f t="shared" si="1"/>
        <v>37783</v>
      </c>
      <c r="E74" s="11">
        <f>SUM(E75:E82)</f>
        <v>30832</v>
      </c>
      <c r="F74" s="11">
        <f>SUM(F75:F82)</f>
        <v>6951</v>
      </c>
      <c r="G74" s="15">
        <v>81.6</v>
      </c>
    </row>
    <row r="75" spans="2:7" ht="12" customHeight="1">
      <c r="B75" s="4"/>
      <c r="C75" s="5" t="s">
        <v>54</v>
      </c>
      <c r="D75" s="10">
        <f t="shared" si="1"/>
        <v>1989</v>
      </c>
      <c r="E75" s="10">
        <v>1709</v>
      </c>
      <c r="F75" s="10">
        <v>280</v>
      </c>
      <c r="G75" s="16">
        <v>85.92</v>
      </c>
    </row>
    <row r="76" spans="2:7" ht="12" customHeight="1">
      <c r="B76" s="4"/>
      <c r="C76" s="5" t="s">
        <v>55</v>
      </c>
      <c r="D76" s="10">
        <f t="shared" si="1"/>
        <v>4730</v>
      </c>
      <c r="E76" s="10">
        <v>3793</v>
      </c>
      <c r="F76" s="10">
        <v>937</v>
      </c>
      <c r="G76" s="16">
        <v>80.19</v>
      </c>
    </row>
    <row r="77" spans="2:7" ht="12" customHeight="1">
      <c r="B77" s="4"/>
      <c r="C77" s="5" t="s">
        <v>56</v>
      </c>
      <c r="D77" s="10">
        <f t="shared" si="1"/>
        <v>4097</v>
      </c>
      <c r="E77" s="10">
        <v>3382</v>
      </c>
      <c r="F77" s="10">
        <v>715</v>
      </c>
      <c r="G77" s="16">
        <v>82.55</v>
      </c>
    </row>
    <row r="78" spans="2:7" ht="12" customHeight="1">
      <c r="B78" s="4"/>
      <c r="C78" s="5" t="s">
        <v>57</v>
      </c>
      <c r="D78" s="10">
        <f t="shared" si="1"/>
        <v>2623</v>
      </c>
      <c r="E78" s="10">
        <v>2414</v>
      </c>
      <c r="F78" s="10">
        <v>209</v>
      </c>
      <c r="G78" s="16">
        <v>92.03</v>
      </c>
    </row>
    <row r="79" spans="2:7" ht="12" customHeight="1">
      <c r="B79" s="4"/>
      <c r="C79" s="5" t="s">
        <v>58</v>
      </c>
      <c r="D79" s="10">
        <f t="shared" si="1"/>
        <v>6919</v>
      </c>
      <c r="E79" s="10">
        <v>5604</v>
      </c>
      <c r="F79" s="10">
        <v>1315</v>
      </c>
      <c r="G79" s="16">
        <v>80.99</v>
      </c>
    </row>
    <row r="80" spans="2:7" ht="12" customHeight="1">
      <c r="B80" s="4"/>
      <c r="C80" s="5" t="s">
        <v>59</v>
      </c>
      <c r="D80" s="10">
        <f t="shared" si="1"/>
        <v>6396</v>
      </c>
      <c r="E80" s="10">
        <v>4652</v>
      </c>
      <c r="F80" s="10">
        <v>1744</v>
      </c>
      <c r="G80" s="16">
        <v>72.73</v>
      </c>
    </row>
    <row r="81" spans="2:7" ht="12" customHeight="1">
      <c r="B81" s="4"/>
      <c r="C81" s="5" t="s">
        <v>60</v>
      </c>
      <c r="D81" s="10">
        <f t="shared" si="1"/>
        <v>5683</v>
      </c>
      <c r="E81" s="10">
        <v>4711</v>
      </c>
      <c r="F81" s="10">
        <v>972</v>
      </c>
      <c r="G81" s="16">
        <v>82.9</v>
      </c>
    </row>
    <row r="82" spans="2:7" ht="12" customHeight="1">
      <c r="B82" s="4"/>
      <c r="C82" s="5" t="s">
        <v>61</v>
      </c>
      <c r="D82" s="10">
        <f t="shared" si="1"/>
        <v>5346</v>
      </c>
      <c r="E82" s="10">
        <v>4567</v>
      </c>
      <c r="F82" s="10">
        <v>779</v>
      </c>
      <c r="G82" s="16">
        <v>85.43</v>
      </c>
    </row>
    <row r="83" spans="2:7" ht="12" customHeight="1">
      <c r="B83" s="4"/>
      <c r="C83" s="5"/>
      <c r="D83" s="10"/>
      <c r="E83" s="10"/>
      <c r="F83" s="10"/>
      <c r="G83" s="16"/>
    </row>
    <row r="84" spans="2:7" ht="12" customHeight="1">
      <c r="B84" s="17" t="s">
        <v>62</v>
      </c>
      <c r="C84" s="17"/>
      <c r="D84" s="11">
        <f t="shared" si="1"/>
        <v>37067</v>
      </c>
      <c r="E84" s="11">
        <f>SUM(E85:E88)</f>
        <v>31574</v>
      </c>
      <c r="F84" s="11">
        <f>SUM(F85:F88)</f>
        <v>5493</v>
      </c>
      <c r="G84" s="15">
        <v>85.18</v>
      </c>
    </row>
    <row r="85" spans="2:7" ht="12" customHeight="1">
      <c r="B85" s="4"/>
      <c r="C85" s="5" t="s">
        <v>90</v>
      </c>
      <c r="D85" s="10">
        <f t="shared" si="1"/>
        <v>5411</v>
      </c>
      <c r="E85" s="10">
        <v>4613</v>
      </c>
      <c r="F85" s="10">
        <v>798</v>
      </c>
      <c r="G85" s="16">
        <v>85.25</v>
      </c>
    </row>
    <row r="86" spans="2:7" ht="12" customHeight="1">
      <c r="B86" s="4"/>
      <c r="C86" s="5" t="s">
        <v>20</v>
      </c>
      <c r="D86" s="10">
        <f t="shared" si="1"/>
        <v>5674</v>
      </c>
      <c r="E86" s="10">
        <v>4838</v>
      </c>
      <c r="F86" s="10">
        <v>836</v>
      </c>
      <c r="G86" s="16">
        <v>85.27</v>
      </c>
    </row>
    <row r="87" spans="2:7" ht="12" customHeight="1">
      <c r="B87" s="4"/>
      <c r="C87" s="5" t="s">
        <v>63</v>
      </c>
      <c r="D87" s="10">
        <f t="shared" si="1"/>
        <v>17387</v>
      </c>
      <c r="E87" s="10">
        <v>15132</v>
      </c>
      <c r="F87" s="10">
        <v>2255</v>
      </c>
      <c r="G87" s="16">
        <v>87.03</v>
      </c>
    </row>
    <row r="88" spans="2:7" ht="12" customHeight="1">
      <c r="B88" s="4"/>
      <c r="C88" s="5" t="s">
        <v>64</v>
      </c>
      <c r="D88" s="10">
        <f t="shared" si="1"/>
        <v>8595</v>
      </c>
      <c r="E88" s="10">
        <v>6991</v>
      </c>
      <c r="F88" s="10">
        <v>1604</v>
      </c>
      <c r="G88" s="16">
        <v>81.34</v>
      </c>
    </row>
    <row r="89" spans="2:7" ht="12" customHeight="1">
      <c r="B89" s="4"/>
      <c r="C89" s="5"/>
      <c r="D89" s="10"/>
      <c r="E89" s="10"/>
      <c r="F89" s="10"/>
      <c r="G89" s="16"/>
    </row>
    <row r="90" spans="2:7" ht="12" customHeight="1">
      <c r="B90" s="17" t="s">
        <v>65</v>
      </c>
      <c r="C90" s="17"/>
      <c r="D90" s="11">
        <f t="shared" si="1"/>
        <v>32061</v>
      </c>
      <c r="E90" s="11">
        <f>SUM(E91:E94)</f>
        <v>26005</v>
      </c>
      <c r="F90" s="11">
        <f>SUM(F91:F94)</f>
        <v>6056</v>
      </c>
      <c r="G90" s="15">
        <v>81.11</v>
      </c>
    </row>
    <row r="91" spans="2:7" ht="12" customHeight="1">
      <c r="B91" s="4"/>
      <c r="C91" s="5" t="s">
        <v>66</v>
      </c>
      <c r="D91" s="10">
        <f t="shared" si="1"/>
        <v>9637</v>
      </c>
      <c r="E91" s="10">
        <v>7793</v>
      </c>
      <c r="F91" s="10">
        <v>1844</v>
      </c>
      <c r="G91" s="16">
        <v>80.87</v>
      </c>
    </row>
    <row r="92" spans="2:7" ht="12" customHeight="1">
      <c r="B92" s="4"/>
      <c r="C92" s="5" t="s">
        <v>67</v>
      </c>
      <c r="D92" s="10">
        <f t="shared" si="1"/>
        <v>11780</v>
      </c>
      <c r="E92" s="10">
        <v>9491</v>
      </c>
      <c r="F92" s="10">
        <v>2289</v>
      </c>
      <c r="G92" s="16">
        <v>80.57</v>
      </c>
    </row>
    <row r="93" spans="2:7" ht="12" customHeight="1">
      <c r="B93" s="4"/>
      <c r="C93" s="5" t="s">
        <v>68</v>
      </c>
      <c r="D93" s="10">
        <f t="shared" si="1"/>
        <v>5329</v>
      </c>
      <c r="E93" s="10">
        <v>4221</v>
      </c>
      <c r="F93" s="10">
        <v>1108</v>
      </c>
      <c r="G93" s="16">
        <v>79.21</v>
      </c>
    </row>
    <row r="94" spans="2:7" ht="12" customHeight="1">
      <c r="B94" s="4"/>
      <c r="C94" s="5" t="s">
        <v>91</v>
      </c>
      <c r="D94" s="10">
        <f t="shared" si="1"/>
        <v>5315</v>
      </c>
      <c r="E94" s="10">
        <v>4500</v>
      </c>
      <c r="F94" s="10">
        <v>815</v>
      </c>
      <c r="G94" s="16">
        <v>84.67</v>
      </c>
    </row>
    <row r="95" spans="2:7" ht="12" customHeight="1">
      <c r="B95" s="4"/>
      <c r="C95" s="5"/>
      <c r="D95" s="10"/>
      <c r="E95" s="10"/>
      <c r="F95" s="10"/>
      <c r="G95" s="16"/>
    </row>
    <row r="96" spans="2:7" ht="12" customHeight="1">
      <c r="B96" s="17" t="s">
        <v>69</v>
      </c>
      <c r="C96" s="17"/>
      <c r="D96" s="11">
        <f t="shared" si="1"/>
        <v>11833</v>
      </c>
      <c r="E96" s="11">
        <f>SUM(E97)</f>
        <v>9913</v>
      </c>
      <c r="F96" s="11">
        <f>SUM(F97)</f>
        <v>1920</v>
      </c>
      <c r="G96" s="15">
        <v>83.77</v>
      </c>
    </row>
    <row r="97" spans="2:7" ht="12" customHeight="1">
      <c r="B97" s="4"/>
      <c r="C97" s="5" t="s">
        <v>70</v>
      </c>
      <c r="D97" s="10">
        <f t="shared" si="1"/>
        <v>11833</v>
      </c>
      <c r="E97" s="10">
        <v>9913</v>
      </c>
      <c r="F97" s="10">
        <v>1920</v>
      </c>
      <c r="G97" s="16">
        <v>83.77</v>
      </c>
    </row>
    <row r="98" spans="2:7" ht="12" customHeight="1">
      <c r="B98" s="4"/>
      <c r="C98" s="5"/>
      <c r="D98" s="10"/>
      <c r="E98" s="10"/>
      <c r="F98" s="10"/>
      <c r="G98" s="16"/>
    </row>
    <row r="99" spans="2:7" ht="12" customHeight="1">
      <c r="B99" s="17" t="s">
        <v>71</v>
      </c>
      <c r="C99" s="17"/>
      <c r="D99" s="11">
        <f t="shared" si="1"/>
        <v>44287</v>
      </c>
      <c r="E99" s="11">
        <f>SUM(E100:E104)</f>
        <v>35513</v>
      </c>
      <c r="F99" s="11">
        <f>SUM(F100:F104)</f>
        <v>8774</v>
      </c>
      <c r="G99" s="15">
        <v>80.19</v>
      </c>
    </row>
    <row r="100" spans="2:7" ht="12" customHeight="1">
      <c r="B100" s="4"/>
      <c r="C100" s="5" t="s">
        <v>72</v>
      </c>
      <c r="D100" s="10">
        <f t="shared" si="1"/>
        <v>10051</v>
      </c>
      <c r="E100" s="10">
        <v>9023</v>
      </c>
      <c r="F100" s="10">
        <v>1028</v>
      </c>
      <c r="G100" s="16">
        <v>89.77</v>
      </c>
    </row>
    <row r="101" spans="2:7" ht="12" customHeight="1">
      <c r="B101" s="4"/>
      <c r="C101" s="5" t="s">
        <v>79</v>
      </c>
      <c r="D101" s="10">
        <f t="shared" si="1"/>
        <v>5489</v>
      </c>
      <c r="E101" s="10">
        <v>4870</v>
      </c>
      <c r="F101" s="10">
        <v>619</v>
      </c>
      <c r="G101" s="16">
        <v>88.72</v>
      </c>
    </row>
    <row r="102" spans="2:7" ht="12" customHeight="1">
      <c r="B102" s="4"/>
      <c r="C102" s="5" t="s">
        <v>92</v>
      </c>
      <c r="D102" s="10">
        <f t="shared" si="1"/>
        <v>5924</v>
      </c>
      <c r="E102" s="10">
        <v>4435</v>
      </c>
      <c r="F102" s="10">
        <v>1489</v>
      </c>
      <c r="G102" s="16">
        <v>74.86</v>
      </c>
    </row>
    <row r="103" spans="2:7" ht="12" customHeight="1">
      <c r="B103" s="4"/>
      <c r="C103" s="5" t="s">
        <v>73</v>
      </c>
      <c r="D103" s="10">
        <f t="shared" si="1"/>
        <v>13450</v>
      </c>
      <c r="E103" s="10">
        <v>9762</v>
      </c>
      <c r="F103" s="10">
        <v>3688</v>
      </c>
      <c r="G103" s="16">
        <v>72.58</v>
      </c>
    </row>
    <row r="104" spans="2:7" ht="12" customHeight="1">
      <c r="B104" s="4"/>
      <c r="C104" s="5" t="s">
        <v>93</v>
      </c>
      <c r="D104" s="10">
        <f t="shared" si="1"/>
        <v>9373</v>
      </c>
      <c r="E104" s="10">
        <v>7423</v>
      </c>
      <c r="F104" s="10">
        <v>1950</v>
      </c>
      <c r="G104" s="16">
        <v>79.2</v>
      </c>
    </row>
    <row r="105" ht="12" customHeight="1"/>
    <row r="106" ht="12" customHeight="1">
      <c r="B106" s="3" t="s">
        <v>78</v>
      </c>
    </row>
  </sheetData>
  <mergeCells count="18">
    <mergeCell ref="B3:C4"/>
    <mergeCell ref="D3:F3"/>
    <mergeCell ref="G3:G4"/>
    <mergeCell ref="B61:C61"/>
    <mergeCell ref="B34:C34"/>
    <mergeCell ref="B22:C22"/>
    <mergeCell ref="B21:C21"/>
    <mergeCell ref="B6:C6"/>
    <mergeCell ref="B8:C8"/>
    <mergeCell ref="B64:C64"/>
    <mergeCell ref="B40:C40"/>
    <mergeCell ref="B99:C99"/>
    <mergeCell ref="B74:C74"/>
    <mergeCell ref="B84:C84"/>
    <mergeCell ref="B90:C90"/>
    <mergeCell ref="B96:C96"/>
    <mergeCell ref="B47:C47"/>
    <mergeCell ref="B55:C55"/>
  </mergeCells>
  <printOptions/>
  <pageMargins left="0.7874015748031497" right="0.7874015748031497" top="0.7874015748031497" bottom="0.5905511811023623" header="0.5118110236220472" footer="0.5118110236220472"/>
  <pageSetup horizontalDpi="400" verticalDpi="400" orientation="portrait" paperSize="9" scale="110" r:id="rId1"/>
  <headerFooter alignWithMargins="0">
    <oddHeader>&amp;L&amp;F</oddHead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2000-03-06T05:24:43Z</cp:lastPrinted>
  <dcterms:created xsi:type="dcterms:W3CDTF">1999-08-08T13:52:57Z</dcterms:created>
  <dcterms:modified xsi:type="dcterms:W3CDTF">2003-01-30T06:23:46Z</dcterms:modified>
  <cp:category/>
  <cp:version/>
  <cp:contentType/>
  <cp:contentStatus/>
</cp:coreProperties>
</file>