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9．衆議院議員選挙における有権者数" sheetId="1" r:id="rId1"/>
  </sheets>
  <definedNames>
    <definedName name="_xlnm.Print_Titles" localSheetId="0">'169．衆議院議員選挙における有権者数'!$3:$5</definedName>
  </definedNames>
  <calcPr fullCalcOnLoad="1"/>
</workbook>
</file>

<file path=xl/sharedStrings.xml><?xml version="1.0" encoding="utf-8"?>
<sst xmlns="http://schemas.openxmlformats.org/spreadsheetml/2006/main" count="100" uniqueCount="95">
  <si>
    <t>％</t>
  </si>
  <si>
    <t>明和村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</si>
  <si>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</si>
  <si>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</si>
  <si>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</si>
  <si>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</si>
  <si>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</si>
  <si>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</si>
  <si>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</si>
  <si>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</si>
  <si>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</si>
  <si>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</si>
  <si>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</si>
  <si>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</si>
  <si>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</si>
  <si>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</si>
  <si>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</si>
  <si>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</si>
  <si>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</si>
  <si>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</si>
  <si>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</si>
  <si>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</si>
  <si>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</si>
  <si>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</si>
  <si>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</si>
  <si>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</si>
  <si>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</si>
  <si>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</si>
  <si>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</si>
  <si>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</si>
  <si>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</si>
  <si>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</si>
  <si>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</si>
  <si>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</si>
  <si>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</si>
  <si>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</si>
  <si>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群南村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</si>
  <si>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</si>
  <si>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</si>
  <si>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</si>
  <si>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</si>
  <si>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</si>
  <si>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</si>
  <si>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</si>
  <si>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</si>
  <si>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</si>
  <si>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</si>
  <si>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</si>
  <si>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</si>
  <si>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</si>
  <si>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</si>
  <si>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</si>
  <si>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</si>
  <si>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</si>
  <si>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</si>
  <si>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</si>
  <si>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</si>
  <si>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</si>
  <si>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</si>
  <si>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</si>
  <si>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</si>
  <si>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</si>
  <si>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</si>
  <si>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</si>
  <si>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</si>
  <si>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</si>
  <si>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</si>
  <si>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</si>
  <si>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</si>
  <si>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</si>
  <si>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</si>
  <si>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</si>
  <si>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赤堀村</t>
  </si>
  <si>
    <t>境町</t>
  </si>
  <si>
    <t>玉村町</t>
  </si>
  <si>
    <t>尾島町</t>
  </si>
  <si>
    <t>新田町</t>
  </si>
  <si>
    <t>藪塚本町</t>
  </si>
  <si>
    <t>笠懸村</t>
  </si>
  <si>
    <t>大間々町</t>
  </si>
  <si>
    <t>毛里田村</t>
  </si>
  <si>
    <t>板倉町</t>
  </si>
  <si>
    <t>大泉町</t>
  </si>
  <si>
    <t>169．衆議院議員総選挙における有権者数および投票率（昭和38年11月21日執行）</t>
  </si>
  <si>
    <t>有権者数</t>
  </si>
  <si>
    <t>総数</t>
  </si>
  <si>
    <t>投票した者</t>
  </si>
  <si>
    <t>投票しなか
った者</t>
  </si>
  <si>
    <t>投票率</t>
  </si>
  <si>
    <t>人</t>
  </si>
  <si>
    <t>市部総数</t>
  </si>
  <si>
    <t>郡部総数</t>
  </si>
  <si>
    <t>資料：県選挙管理委員会</t>
  </si>
  <si>
    <t>千代田村</t>
  </si>
  <si>
    <t>邑楽村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</si>
</sst>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  <numFmt numFmtId="180" formatCode="#,##0_);[Red]\(#,##0\)"/>
    <numFmt numFmtId="181" formatCode="0.00_);[Red]\(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80" fontId="1" fillId="0" borderId="3" xfId="0" applyNumberFormat="1" applyFont="1" applyBorder="1" applyAlignment="1">
      <alignment horizontal="right" vertical="center" wrapText="1"/>
    </xf>
    <xf numFmtId="180" fontId="4" fillId="0" borderId="3" xfId="0" applyNumberFormat="1" applyFont="1" applyBorder="1" applyAlignment="1">
      <alignment horizontal="right" vertical="center" wrapText="1"/>
    </xf>
    <xf numFmtId="181" fontId="4" fillId="0" borderId="3" xfId="0" applyNumberFormat="1" applyFont="1" applyBorder="1" applyAlignment="1">
      <alignment horizontal="right" vertical="center" wrapText="1"/>
    </xf>
    <xf numFmtId="181" fontId="1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3.25390625" style="2" customWidth="1"/>
    <col min="4" max="4" width="14.125" style="2" customWidth="1"/>
    <col min="5" max="6" width="15.875" style="2" customWidth="1"/>
    <col min="7" max="7" width="13.875" style="2" customWidth="1"/>
    <col min="8" max="8" width="12.25390625" style="2" customWidth="1"/>
    <col min="9" max="16384" width="9.00390625" style="2" customWidth="1"/>
  </cols>
  <sheetData>
    <row r="1" ht="14.25">
      <c r="B1" s="1" t="s">
        <v>83</v>
      </c>
    </row>
    <row r="2" spans="5:6" ht="12" customHeight="1">
      <c r="E2" s="9"/>
      <c r="F2" s="9"/>
    </row>
    <row r="3" spans="2:8" ht="12" customHeight="1">
      <c r="B3" s="34" t="s">
        <v>14</v>
      </c>
      <c r="C3" s="35"/>
      <c r="D3" s="36"/>
      <c r="E3" s="31" t="s">
        <v>84</v>
      </c>
      <c r="F3" s="32"/>
      <c r="G3" s="33"/>
      <c r="H3" s="26" t="s">
        <v>88</v>
      </c>
    </row>
    <row r="4" spans="2:8" ht="24" customHeight="1">
      <c r="B4" s="37"/>
      <c r="C4" s="38"/>
      <c r="D4" s="39"/>
      <c r="E4" s="11" t="s">
        <v>85</v>
      </c>
      <c r="F4" s="8" t="s">
        <v>86</v>
      </c>
      <c r="G4" s="8" t="s">
        <v>87</v>
      </c>
      <c r="H4" s="27"/>
    </row>
    <row r="5" spans="2:8" ht="12">
      <c r="B5" s="40"/>
      <c r="C5" s="41"/>
      <c r="D5" s="5"/>
      <c r="E5" s="6" t="s">
        <v>89</v>
      </c>
      <c r="F5" s="6" t="s">
        <v>89</v>
      </c>
      <c r="G5" s="6" t="s">
        <v>89</v>
      </c>
      <c r="H5" s="6" t="s">
        <v>0</v>
      </c>
    </row>
    <row r="6" spans="2:8" ht="12" customHeight="1">
      <c r="B6" s="28" t="s">
        <v>85</v>
      </c>
      <c r="C6" s="24"/>
      <c r="D6" s="25"/>
      <c r="E6" s="14">
        <f>SUM(E7,E19)</f>
        <v>972055</v>
      </c>
      <c r="F6" s="14">
        <f>SUM(F7,F19)</f>
        <v>792965</v>
      </c>
      <c r="G6" s="14">
        <f>SUM(G7,G19)</f>
        <v>179090</v>
      </c>
      <c r="H6" s="21">
        <v>81.58</v>
      </c>
    </row>
    <row r="7" spans="2:9" ht="12" customHeight="1">
      <c r="B7" s="15"/>
      <c r="C7" s="24" t="s">
        <v>90</v>
      </c>
      <c r="D7" s="25"/>
      <c r="E7" s="14">
        <f>SUM(E8:E18)</f>
        <v>558016</v>
      </c>
      <c r="F7" s="14">
        <f>SUM(F8:F18)</f>
        <v>444811</v>
      </c>
      <c r="G7" s="14">
        <f>SUM(G8:G18)</f>
        <v>113205</v>
      </c>
      <c r="H7" s="21">
        <v>79.71</v>
      </c>
      <c r="I7" s="10"/>
    </row>
    <row r="8" spans="2:9" ht="12" customHeight="1">
      <c r="B8" s="3"/>
      <c r="C8" s="29" t="s">
        <v>15</v>
      </c>
      <c r="D8" s="30"/>
      <c r="E8" s="7">
        <v>118264</v>
      </c>
      <c r="F8" s="7">
        <v>91600</v>
      </c>
      <c r="G8" s="19">
        <v>26664</v>
      </c>
      <c r="H8" s="22">
        <v>77.45</v>
      </c>
      <c r="I8" s="10"/>
    </row>
    <row r="9" spans="2:9" ht="12" customHeight="1">
      <c r="B9" s="3"/>
      <c r="C9" s="29" t="s">
        <v>16</v>
      </c>
      <c r="D9" s="30"/>
      <c r="E9" s="7">
        <v>97637</v>
      </c>
      <c r="F9" s="7">
        <v>79480</v>
      </c>
      <c r="G9" s="19">
        <v>18157</v>
      </c>
      <c r="H9" s="22">
        <v>81.4</v>
      </c>
      <c r="I9" s="10"/>
    </row>
    <row r="10" spans="2:9" ht="12" customHeight="1">
      <c r="B10" s="3"/>
      <c r="C10" s="29" t="s">
        <v>17</v>
      </c>
      <c r="D10" s="30"/>
      <c r="E10" s="7">
        <v>78389</v>
      </c>
      <c r="F10" s="7">
        <v>59405</v>
      </c>
      <c r="G10" s="19">
        <v>18984</v>
      </c>
      <c r="H10" s="22">
        <v>75.78</v>
      </c>
      <c r="I10" s="10"/>
    </row>
    <row r="11" spans="2:9" ht="12" customHeight="1">
      <c r="B11" s="3"/>
      <c r="C11" s="29" t="s">
        <v>18</v>
      </c>
      <c r="D11" s="30"/>
      <c r="E11" s="7">
        <v>54203</v>
      </c>
      <c r="F11" s="7">
        <v>43951</v>
      </c>
      <c r="G11" s="19">
        <v>10252</v>
      </c>
      <c r="H11" s="22">
        <v>81.09</v>
      </c>
      <c r="I11" s="10"/>
    </row>
    <row r="12" spans="2:9" ht="12" customHeight="1">
      <c r="B12" s="3"/>
      <c r="C12" s="29" t="s">
        <v>19</v>
      </c>
      <c r="D12" s="30"/>
      <c r="E12" s="7">
        <v>46278</v>
      </c>
      <c r="F12" s="7">
        <v>34866</v>
      </c>
      <c r="G12" s="19">
        <v>11412</v>
      </c>
      <c r="H12" s="22">
        <v>75.34</v>
      </c>
      <c r="I12" s="10"/>
    </row>
    <row r="13" spans="2:9" ht="12" customHeight="1">
      <c r="B13" s="3"/>
      <c r="C13" s="29" t="s">
        <v>20</v>
      </c>
      <c r="D13" s="30"/>
      <c r="E13" s="7">
        <v>26004</v>
      </c>
      <c r="F13" s="7">
        <v>20867</v>
      </c>
      <c r="G13" s="19">
        <v>5137</v>
      </c>
      <c r="H13" s="22">
        <v>80.25</v>
      </c>
      <c r="I13" s="10"/>
    </row>
    <row r="14" spans="2:9" ht="12" customHeight="1">
      <c r="B14" s="3"/>
      <c r="C14" s="29" t="s">
        <v>21</v>
      </c>
      <c r="D14" s="30"/>
      <c r="E14" s="7">
        <v>34944</v>
      </c>
      <c r="F14" s="7">
        <v>30102</v>
      </c>
      <c r="G14" s="19">
        <v>4842</v>
      </c>
      <c r="H14" s="22">
        <v>86.14</v>
      </c>
      <c r="I14" s="10"/>
    </row>
    <row r="15" spans="2:9" ht="12" customHeight="1">
      <c r="B15" s="3"/>
      <c r="C15" s="29" t="s">
        <v>22</v>
      </c>
      <c r="D15" s="30"/>
      <c r="E15" s="7">
        <v>24999</v>
      </c>
      <c r="F15" s="7">
        <v>20935</v>
      </c>
      <c r="G15" s="19">
        <v>4064</v>
      </c>
      <c r="H15" s="22">
        <v>83.74</v>
      </c>
      <c r="I15" s="10"/>
    </row>
    <row r="16" spans="2:9" ht="12" customHeight="1">
      <c r="B16" s="3"/>
      <c r="C16" s="29" t="s">
        <v>23</v>
      </c>
      <c r="D16" s="30"/>
      <c r="E16" s="7">
        <v>25390</v>
      </c>
      <c r="F16" s="7">
        <v>20200</v>
      </c>
      <c r="G16" s="19">
        <v>5190</v>
      </c>
      <c r="H16" s="22">
        <v>79.56</v>
      </c>
      <c r="I16" s="10"/>
    </row>
    <row r="17" spans="2:9" ht="12" customHeight="1">
      <c r="B17" s="3"/>
      <c r="C17" s="29" t="s">
        <v>24</v>
      </c>
      <c r="D17" s="30"/>
      <c r="E17" s="7">
        <v>27156</v>
      </c>
      <c r="F17" s="7">
        <v>22718</v>
      </c>
      <c r="G17" s="19">
        <v>4438</v>
      </c>
      <c r="H17" s="22">
        <v>83.66</v>
      </c>
      <c r="I17" s="10"/>
    </row>
    <row r="18" spans="2:9" ht="12" customHeight="1">
      <c r="B18" s="3"/>
      <c r="C18" s="29" t="s">
        <v>25</v>
      </c>
      <c r="D18" s="30"/>
      <c r="E18" s="7">
        <v>24752</v>
      </c>
      <c r="F18" s="7">
        <v>20687</v>
      </c>
      <c r="G18" s="19">
        <v>4065</v>
      </c>
      <c r="H18" s="22">
        <v>83.58</v>
      </c>
      <c r="I18" s="10"/>
    </row>
    <row r="19" spans="2:9" ht="12" customHeight="1">
      <c r="B19" s="28" t="s">
        <v>91</v>
      </c>
      <c r="C19" s="24"/>
      <c r="D19" s="25"/>
      <c r="E19" s="14">
        <f>SUM(E20,E31,E37,E43,E50,E55,E57,E66,E75,E80,E85,E88)</f>
        <v>414039</v>
      </c>
      <c r="F19" s="14">
        <f>SUM(F20,F31,F37,F43,F50,F55,F57,F66,F75,F80,F85,F88)</f>
        <v>348154</v>
      </c>
      <c r="G19" s="20">
        <f>SUM(G20,G31,G37,G43,G50,G55,G57,G66,G75,G80,G85,G88)</f>
        <v>65885</v>
      </c>
      <c r="H19" s="21">
        <v>84.09</v>
      </c>
      <c r="I19" s="10"/>
    </row>
    <row r="20" spans="2:9" ht="12" customHeight="1">
      <c r="B20" s="16"/>
      <c r="C20" s="24" t="s">
        <v>2</v>
      </c>
      <c r="D20" s="25"/>
      <c r="E20" s="14">
        <f>SUM(E21:E30)</f>
        <v>59990</v>
      </c>
      <c r="F20" s="14">
        <f>SUM(F21:F30)</f>
        <v>48801</v>
      </c>
      <c r="G20" s="20">
        <f>SUM(G21:G30)</f>
        <v>11189</v>
      </c>
      <c r="H20" s="21">
        <v>81.35</v>
      </c>
      <c r="I20" s="10"/>
    </row>
    <row r="21" spans="2:9" ht="12" customHeight="1">
      <c r="B21" s="3"/>
      <c r="C21" s="12"/>
      <c r="D21" s="4" t="s">
        <v>26</v>
      </c>
      <c r="E21" s="7">
        <v>5156</v>
      </c>
      <c r="F21" s="7">
        <v>4051</v>
      </c>
      <c r="G21" s="19">
        <v>1105</v>
      </c>
      <c r="H21" s="22">
        <v>78.57</v>
      </c>
      <c r="I21" s="10"/>
    </row>
    <row r="22" spans="2:9" ht="12" customHeight="1">
      <c r="B22" s="3"/>
      <c r="C22" s="13"/>
      <c r="D22" s="4" t="s">
        <v>27</v>
      </c>
      <c r="E22" s="7">
        <v>8455</v>
      </c>
      <c r="F22" s="7">
        <v>7133</v>
      </c>
      <c r="G22" s="19">
        <v>1322</v>
      </c>
      <c r="H22" s="22">
        <v>84.36</v>
      </c>
      <c r="I22" s="10"/>
    </row>
    <row r="23" spans="2:9" ht="12" customHeight="1">
      <c r="B23" s="3"/>
      <c r="C23" s="13"/>
      <c r="D23" s="4" t="s">
        <v>28</v>
      </c>
      <c r="E23" s="7">
        <v>8089</v>
      </c>
      <c r="F23" s="7">
        <v>6520</v>
      </c>
      <c r="G23" s="19">
        <v>1569</v>
      </c>
      <c r="H23" s="22">
        <v>80.6</v>
      </c>
      <c r="I23" s="10"/>
    </row>
    <row r="24" spans="2:9" ht="12" customHeight="1">
      <c r="B24" s="3"/>
      <c r="C24" s="13"/>
      <c r="D24" s="4" t="s">
        <v>29</v>
      </c>
      <c r="E24" s="7">
        <v>9423</v>
      </c>
      <c r="F24" s="7">
        <v>7721</v>
      </c>
      <c r="G24" s="19">
        <v>1702</v>
      </c>
      <c r="H24" s="22">
        <v>81.94</v>
      </c>
      <c r="I24" s="10"/>
    </row>
    <row r="25" spans="2:9" ht="12" customHeight="1">
      <c r="B25" s="3"/>
      <c r="C25" s="13"/>
      <c r="D25" s="4" t="s">
        <v>30</v>
      </c>
      <c r="E25" s="7">
        <v>5720</v>
      </c>
      <c r="F25" s="7">
        <v>4696</v>
      </c>
      <c r="G25" s="19">
        <v>1024</v>
      </c>
      <c r="H25" s="22">
        <v>82.1</v>
      </c>
      <c r="I25" s="10"/>
    </row>
    <row r="26" spans="2:9" ht="12" customHeight="1">
      <c r="B26" s="3"/>
      <c r="C26" s="13"/>
      <c r="D26" s="4" t="s">
        <v>31</v>
      </c>
      <c r="E26" s="7">
        <v>4936</v>
      </c>
      <c r="F26" s="7">
        <v>3969</v>
      </c>
      <c r="G26" s="19">
        <v>967</v>
      </c>
      <c r="H26" s="22">
        <v>80.41</v>
      </c>
      <c r="I26" s="10"/>
    </row>
    <row r="27" spans="2:9" ht="12" customHeight="1">
      <c r="B27" s="3"/>
      <c r="C27" s="13"/>
      <c r="D27" s="4" t="s">
        <v>32</v>
      </c>
      <c r="E27" s="7">
        <v>5848</v>
      </c>
      <c r="F27" s="7">
        <v>4708</v>
      </c>
      <c r="G27" s="19">
        <v>1140</v>
      </c>
      <c r="H27" s="22">
        <v>80.51</v>
      </c>
      <c r="I27" s="10"/>
    </row>
    <row r="28" spans="2:9" ht="12" customHeight="1">
      <c r="B28" s="3"/>
      <c r="C28" s="13"/>
      <c r="D28" s="4" t="s">
        <v>33</v>
      </c>
      <c r="E28" s="7">
        <v>5612</v>
      </c>
      <c r="F28" s="7">
        <v>4495</v>
      </c>
      <c r="G28" s="19">
        <v>1117</v>
      </c>
      <c r="H28" s="22">
        <v>80.1</v>
      </c>
      <c r="I28" s="10"/>
    </row>
    <row r="29" spans="2:9" ht="12" customHeight="1">
      <c r="B29" s="3"/>
      <c r="C29" s="13"/>
      <c r="D29" s="4" t="s">
        <v>34</v>
      </c>
      <c r="E29" s="7">
        <v>2944</v>
      </c>
      <c r="F29" s="7">
        <v>2399</v>
      </c>
      <c r="G29" s="19">
        <v>545</v>
      </c>
      <c r="H29" s="22">
        <v>81.49</v>
      </c>
      <c r="I29" s="10"/>
    </row>
    <row r="30" spans="2:9" ht="12" customHeight="1">
      <c r="B30" s="3"/>
      <c r="C30" s="13"/>
      <c r="D30" s="4" t="s">
        <v>35</v>
      </c>
      <c r="E30" s="7">
        <v>3807</v>
      </c>
      <c r="F30" s="7">
        <v>3109</v>
      </c>
      <c r="G30" s="19">
        <v>698</v>
      </c>
      <c r="H30" s="22">
        <v>81.67</v>
      </c>
      <c r="I30" s="10"/>
    </row>
    <row r="31" spans="2:9" ht="12" customHeight="1">
      <c r="B31" s="3"/>
      <c r="C31" s="24" t="s">
        <v>3</v>
      </c>
      <c r="D31" s="25"/>
      <c r="E31" s="14">
        <f>SUM(E32:E36)</f>
        <v>38525</v>
      </c>
      <c r="F31" s="14">
        <f>SUM(F32:F36)</f>
        <v>33739</v>
      </c>
      <c r="G31" s="20">
        <f>SUM(G32:G36)</f>
        <v>4786</v>
      </c>
      <c r="H31" s="21">
        <v>87.58</v>
      </c>
      <c r="I31" s="10"/>
    </row>
    <row r="32" spans="2:9" ht="12" customHeight="1">
      <c r="B32" s="3"/>
      <c r="C32" s="12"/>
      <c r="D32" s="4" t="s">
        <v>36</v>
      </c>
      <c r="E32" s="7">
        <v>5584</v>
      </c>
      <c r="F32" s="7">
        <v>4864</v>
      </c>
      <c r="G32" s="19">
        <v>720</v>
      </c>
      <c r="H32" s="22">
        <v>87.11</v>
      </c>
      <c r="I32" s="10"/>
    </row>
    <row r="33" spans="2:9" ht="12" customHeight="1">
      <c r="B33" s="3"/>
      <c r="C33" s="12"/>
      <c r="D33" s="4" t="s">
        <v>37</v>
      </c>
      <c r="E33" s="7">
        <v>12341</v>
      </c>
      <c r="F33" s="7">
        <v>10463</v>
      </c>
      <c r="G33" s="19">
        <v>1878</v>
      </c>
      <c r="H33" s="22">
        <v>84.78</v>
      </c>
      <c r="I33" s="10"/>
    </row>
    <row r="34" spans="2:9" ht="12" customHeight="1">
      <c r="B34" s="3"/>
      <c r="C34" s="13"/>
      <c r="D34" s="4" t="s">
        <v>38</v>
      </c>
      <c r="E34" s="7">
        <v>4604</v>
      </c>
      <c r="F34" s="7">
        <v>4029</v>
      </c>
      <c r="G34" s="19">
        <v>575</v>
      </c>
      <c r="H34" s="22">
        <v>87.51</v>
      </c>
      <c r="I34" s="10"/>
    </row>
    <row r="35" spans="2:9" ht="12" customHeight="1">
      <c r="B35" s="3"/>
      <c r="C35" s="13"/>
      <c r="D35" s="4" t="s">
        <v>39</v>
      </c>
      <c r="E35" s="7">
        <v>7188</v>
      </c>
      <c r="F35" s="7">
        <v>6269</v>
      </c>
      <c r="G35" s="19">
        <v>919</v>
      </c>
      <c r="H35" s="22">
        <v>87.21</v>
      </c>
      <c r="I35" s="10"/>
    </row>
    <row r="36" spans="2:9" ht="12" customHeight="1">
      <c r="B36" s="3"/>
      <c r="C36" s="13"/>
      <c r="D36" s="4" t="s">
        <v>40</v>
      </c>
      <c r="E36" s="7">
        <v>8808</v>
      </c>
      <c r="F36" s="7">
        <v>8114</v>
      </c>
      <c r="G36" s="19">
        <v>694</v>
      </c>
      <c r="H36" s="22">
        <v>92.12</v>
      </c>
      <c r="I36" s="10"/>
    </row>
    <row r="37" spans="2:9" ht="12" customHeight="1">
      <c r="B37" s="3"/>
      <c r="C37" s="24" t="s">
        <v>4</v>
      </c>
      <c r="D37" s="25"/>
      <c r="E37" s="14">
        <f>SUM(E38:E42)</f>
        <v>21853</v>
      </c>
      <c r="F37" s="14">
        <f>SUM(F38:F42)</f>
        <v>19337</v>
      </c>
      <c r="G37" s="20">
        <f>SUM(G38:G42)</f>
        <v>2516</v>
      </c>
      <c r="H37" s="21">
        <v>88.49</v>
      </c>
      <c r="I37" s="10"/>
    </row>
    <row r="38" spans="2:9" ht="12" customHeight="1">
      <c r="B38" s="3"/>
      <c r="C38" s="12"/>
      <c r="D38" s="4" t="s">
        <v>41</v>
      </c>
      <c r="E38" s="7">
        <v>6405</v>
      </c>
      <c r="F38" s="7">
        <v>5595</v>
      </c>
      <c r="G38" s="19">
        <v>810</v>
      </c>
      <c r="H38" s="22">
        <v>87.33</v>
      </c>
      <c r="I38" s="10"/>
    </row>
    <row r="39" spans="2:9" ht="12" customHeight="1">
      <c r="B39" s="3"/>
      <c r="C39" s="13"/>
      <c r="D39" s="4" t="s">
        <v>42</v>
      </c>
      <c r="E39" s="7">
        <v>1742</v>
      </c>
      <c r="F39" s="7">
        <v>1553</v>
      </c>
      <c r="G39" s="19">
        <v>189</v>
      </c>
      <c r="H39" s="22">
        <v>89.15</v>
      </c>
      <c r="I39" s="10"/>
    </row>
    <row r="40" spans="2:9" ht="12" customHeight="1">
      <c r="B40" s="3"/>
      <c r="C40" s="13"/>
      <c r="D40" s="4" t="s">
        <v>43</v>
      </c>
      <c r="E40" s="7">
        <v>2914</v>
      </c>
      <c r="F40" s="7">
        <v>2510</v>
      </c>
      <c r="G40" s="19">
        <v>404</v>
      </c>
      <c r="H40" s="22">
        <v>86.14</v>
      </c>
      <c r="I40" s="10"/>
    </row>
    <row r="41" spans="2:9" ht="12" customHeight="1">
      <c r="B41" s="3"/>
      <c r="C41" s="13"/>
      <c r="D41" s="4" t="s">
        <v>44</v>
      </c>
      <c r="E41" s="7">
        <v>5273</v>
      </c>
      <c r="F41" s="7">
        <v>4773</v>
      </c>
      <c r="G41" s="19">
        <v>500</v>
      </c>
      <c r="H41" s="22">
        <v>90.52</v>
      </c>
      <c r="I41" s="10"/>
    </row>
    <row r="42" spans="2:9" ht="12" customHeight="1">
      <c r="B42" s="3"/>
      <c r="C42" s="13"/>
      <c r="D42" s="4" t="s">
        <v>45</v>
      </c>
      <c r="E42" s="7">
        <v>5519</v>
      </c>
      <c r="F42" s="7">
        <v>4906</v>
      </c>
      <c r="G42" s="19">
        <v>613</v>
      </c>
      <c r="H42" s="22">
        <v>88.89</v>
      </c>
      <c r="I42" s="10"/>
    </row>
    <row r="43" spans="2:9" ht="12" customHeight="1">
      <c r="B43" s="3"/>
      <c r="C43" s="24" t="s">
        <v>5</v>
      </c>
      <c r="D43" s="25"/>
      <c r="E43" s="14">
        <f>SUM(E44:E49)</f>
        <v>33313</v>
      </c>
      <c r="F43" s="14">
        <f>SUM(F44:F49)</f>
        <v>28137</v>
      </c>
      <c r="G43" s="20">
        <f>SUM(G44:G49)</f>
        <v>5176</v>
      </c>
      <c r="H43" s="21">
        <v>84.46</v>
      </c>
      <c r="I43" s="10"/>
    </row>
    <row r="44" spans="2:9" ht="12" customHeight="1">
      <c r="B44" s="3"/>
      <c r="C44" s="12"/>
      <c r="D44" s="4" t="s">
        <v>46</v>
      </c>
      <c r="E44" s="7">
        <v>8096</v>
      </c>
      <c r="F44" s="7">
        <v>6629</v>
      </c>
      <c r="G44" s="19">
        <v>1467</v>
      </c>
      <c r="H44" s="22">
        <v>81.88</v>
      </c>
      <c r="I44" s="10"/>
    </row>
    <row r="45" spans="2:9" ht="12" customHeight="1">
      <c r="B45" s="3"/>
      <c r="C45" s="13"/>
      <c r="D45" s="4" t="s">
        <v>47</v>
      </c>
      <c r="E45" s="7">
        <v>6834</v>
      </c>
      <c r="F45" s="7">
        <v>5652</v>
      </c>
      <c r="G45" s="19">
        <v>1182</v>
      </c>
      <c r="H45" s="22">
        <v>82.7</v>
      </c>
      <c r="I45" s="10"/>
    </row>
    <row r="46" spans="2:9" ht="12" customHeight="1">
      <c r="B46" s="3"/>
      <c r="C46" s="13"/>
      <c r="D46" s="4" t="s">
        <v>48</v>
      </c>
      <c r="E46" s="7">
        <v>11347</v>
      </c>
      <c r="F46" s="7">
        <v>9445</v>
      </c>
      <c r="G46" s="19">
        <v>1902</v>
      </c>
      <c r="H46" s="22">
        <v>83.24</v>
      </c>
      <c r="I46" s="10"/>
    </row>
    <row r="47" spans="2:9" ht="12" customHeight="1">
      <c r="B47" s="3"/>
      <c r="C47" s="13"/>
      <c r="D47" s="4" t="s">
        <v>49</v>
      </c>
      <c r="E47" s="7">
        <v>3356</v>
      </c>
      <c r="F47" s="7">
        <v>3046</v>
      </c>
      <c r="G47" s="19">
        <v>310</v>
      </c>
      <c r="H47" s="22">
        <v>90.76</v>
      </c>
      <c r="I47" s="10"/>
    </row>
    <row r="48" spans="2:9" ht="12" customHeight="1">
      <c r="B48" s="3"/>
      <c r="C48" s="13"/>
      <c r="D48" s="4" t="s">
        <v>50</v>
      </c>
      <c r="E48" s="7">
        <v>1467</v>
      </c>
      <c r="F48" s="7">
        <v>1387</v>
      </c>
      <c r="G48" s="19">
        <v>80</v>
      </c>
      <c r="H48" s="22">
        <v>94.55</v>
      </c>
      <c r="I48" s="10"/>
    </row>
    <row r="49" spans="2:9" ht="12" customHeight="1">
      <c r="B49" s="3"/>
      <c r="C49" s="13"/>
      <c r="D49" s="4" t="s">
        <v>51</v>
      </c>
      <c r="E49" s="7">
        <v>2213</v>
      </c>
      <c r="F49" s="7">
        <v>1978</v>
      </c>
      <c r="G49" s="19">
        <v>235</v>
      </c>
      <c r="H49" s="22">
        <v>89.38</v>
      </c>
      <c r="I49" s="10"/>
    </row>
    <row r="50" spans="2:9" ht="12" customHeight="1">
      <c r="B50" s="3"/>
      <c r="C50" s="24" t="s">
        <v>6</v>
      </c>
      <c r="D50" s="25"/>
      <c r="E50" s="14">
        <v>29638</v>
      </c>
      <c r="F50" s="14">
        <f>SUM(F51:F54)</f>
        <v>25180</v>
      </c>
      <c r="G50" s="20">
        <f>SUM(G51:G54)</f>
        <v>4458</v>
      </c>
      <c r="H50" s="21">
        <v>84.96</v>
      </c>
      <c r="I50" s="10"/>
    </row>
    <row r="51" spans="2:9" ht="12" customHeight="1">
      <c r="B51" s="3"/>
      <c r="C51" s="12"/>
      <c r="D51" s="4" t="s">
        <v>52</v>
      </c>
      <c r="E51" s="7">
        <v>8550</v>
      </c>
      <c r="F51" s="7">
        <v>3151</v>
      </c>
      <c r="G51" s="19">
        <v>399</v>
      </c>
      <c r="H51" s="22">
        <v>88.76</v>
      </c>
      <c r="I51" s="10"/>
    </row>
    <row r="52" spans="2:9" ht="12" customHeight="1">
      <c r="B52" s="3"/>
      <c r="C52" s="13"/>
      <c r="D52" s="4" t="s">
        <v>53</v>
      </c>
      <c r="E52" s="7">
        <v>5525</v>
      </c>
      <c r="F52" s="7">
        <v>4609</v>
      </c>
      <c r="G52" s="19">
        <v>916</v>
      </c>
      <c r="H52" s="22">
        <v>83.42</v>
      </c>
      <c r="I52" s="10"/>
    </row>
    <row r="53" spans="2:9" ht="12" customHeight="1">
      <c r="B53" s="3"/>
      <c r="C53" s="13"/>
      <c r="D53" s="4" t="s">
        <v>54</v>
      </c>
      <c r="E53" s="7">
        <v>11844</v>
      </c>
      <c r="F53" s="7">
        <v>9769</v>
      </c>
      <c r="G53" s="19">
        <v>2075</v>
      </c>
      <c r="H53" s="22">
        <v>82.48</v>
      </c>
      <c r="I53" s="10"/>
    </row>
    <row r="54" spans="2:9" ht="12" customHeight="1">
      <c r="B54" s="3"/>
      <c r="C54" s="13"/>
      <c r="D54" s="4" t="s">
        <v>55</v>
      </c>
      <c r="E54" s="7">
        <v>8719</v>
      </c>
      <c r="F54" s="7">
        <v>7651</v>
      </c>
      <c r="G54" s="19">
        <v>1068</v>
      </c>
      <c r="H54" s="22">
        <v>87.75</v>
      </c>
      <c r="I54" s="10"/>
    </row>
    <row r="55" spans="2:9" ht="12" customHeight="1">
      <c r="B55" s="3"/>
      <c r="C55" s="24" t="s">
        <v>7</v>
      </c>
      <c r="D55" s="25"/>
      <c r="E55" s="14">
        <f>SUM(E56)</f>
        <v>13304</v>
      </c>
      <c r="F55" s="14">
        <f>SUM(F56)</f>
        <v>11162</v>
      </c>
      <c r="G55" s="20">
        <f>SUM(G56)</f>
        <v>2142</v>
      </c>
      <c r="H55" s="21">
        <v>83.9</v>
      </c>
      <c r="I55" s="10"/>
    </row>
    <row r="56" spans="2:9" ht="12" customHeight="1">
      <c r="B56" s="3"/>
      <c r="C56" s="12"/>
      <c r="D56" s="4" t="s">
        <v>56</v>
      </c>
      <c r="E56" s="7">
        <v>13304</v>
      </c>
      <c r="F56" s="7">
        <v>11162</v>
      </c>
      <c r="G56" s="19">
        <v>2142</v>
      </c>
      <c r="H56" s="22">
        <v>83.9</v>
      </c>
      <c r="I56" s="10"/>
    </row>
    <row r="57" spans="2:9" ht="12" customHeight="1">
      <c r="B57" s="3"/>
      <c r="C57" s="24" t="s">
        <v>8</v>
      </c>
      <c r="D57" s="25"/>
      <c r="E57" s="14">
        <f>SUM(E58:E65)</f>
        <v>50399</v>
      </c>
      <c r="F57" s="14">
        <f>SUM(F58:F65)</f>
        <v>43534</v>
      </c>
      <c r="G57" s="20">
        <f>SUM(G58:G65)</f>
        <v>6865</v>
      </c>
      <c r="H57" s="21">
        <v>36.38</v>
      </c>
      <c r="I57" s="10"/>
    </row>
    <row r="58" spans="2:9" ht="12" customHeight="1">
      <c r="B58" s="3"/>
      <c r="C58" s="12"/>
      <c r="D58" s="4" t="s">
        <v>57</v>
      </c>
      <c r="E58" s="7">
        <v>13412</v>
      </c>
      <c r="F58" s="7">
        <v>11890</v>
      </c>
      <c r="G58" s="19">
        <v>1522</v>
      </c>
      <c r="H58" s="22">
        <v>88.65</v>
      </c>
      <c r="I58" s="10"/>
    </row>
    <row r="59" spans="2:9" ht="12" customHeight="1">
      <c r="B59" s="3"/>
      <c r="C59" s="13"/>
      <c r="D59" s="4" t="s">
        <v>35</v>
      </c>
      <c r="E59" s="7">
        <v>1918</v>
      </c>
      <c r="F59" s="7">
        <v>1801</v>
      </c>
      <c r="G59" s="19">
        <v>117</v>
      </c>
      <c r="H59" s="22">
        <v>93.9</v>
      </c>
      <c r="I59" s="10"/>
    </row>
    <row r="60" spans="2:9" ht="12" customHeight="1">
      <c r="B60" s="3"/>
      <c r="C60" s="13"/>
      <c r="D60" s="4" t="s">
        <v>58</v>
      </c>
      <c r="E60" s="7">
        <v>12010</v>
      </c>
      <c r="F60" s="7">
        <v>10455</v>
      </c>
      <c r="G60" s="19">
        <v>1555</v>
      </c>
      <c r="H60" s="22">
        <v>87.05</v>
      </c>
      <c r="I60" s="10"/>
    </row>
    <row r="61" spans="2:9" ht="12" customHeight="1">
      <c r="B61" s="3"/>
      <c r="C61" s="13"/>
      <c r="D61" s="4" t="s">
        <v>59</v>
      </c>
      <c r="E61" s="7">
        <v>4571</v>
      </c>
      <c r="F61" s="7">
        <v>3868</v>
      </c>
      <c r="G61" s="19">
        <v>703</v>
      </c>
      <c r="H61" s="22">
        <v>84.62</v>
      </c>
      <c r="I61" s="10"/>
    </row>
    <row r="62" spans="2:9" ht="12" customHeight="1">
      <c r="B62" s="3"/>
      <c r="C62" s="13"/>
      <c r="D62" s="4" t="s">
        <v>60</v>
      </c>
      <c r="E62" s="7">
        <v>8445</v>
      </c>
      <c r="F62" s="7">
        <v>6866</v>
      </c>
      <c r="G62" s="19">
        <v>1579</v>
      </c>
      <c r="H62" s="22">
        <v>81.3</v>
      </c>
      <c r="I62" s="10"/>
    </row>
    <row r="63" spans="2:9" ht="12" customHeight="1">
      <c r="B63" s="3"/>
      <c r="C63" s="13"/>
      <c r="D63" s="4" t="s">
        <v>61</v>
      </c>
      <c r="E63" s="7">
        <v>5402</v>
      </c>
      <c r="F63" s="7">
        <v>4580</v>
      </c>
      <c r="G63" s="19">
        <v>822</v>
      </c>
      <c r="H63" s="22">
        <v>84.78</v>
      </c>
      <c r="I63" s="10"/>
    </row>
    <row r="64" spans="2:9" ht="12" customHeight="1">
      <c r="B64" s="3"/>
      <c r="C64" s="13"/>
      <c r="D64" s="4" t="s">
        <v>62</v>
      </c>
      <c r="E64" s="7">
        <v>1976</v>
      </c>
      <c r="F64" s="7">
        <v>1612</v>
      </c>
      <c r="G64" s="19">
        <v>364</v>
      </c>
      <c r="H64" s="22">
        <v>81.58</v>
      </c>
      <c r="I64" s="10"/>
    </row>
    <row r="65" spans="2:9" ht="12" customHeight="1">
      <c r="B65" s="3"/>
      <c r="C65" s="13"/>
      <c r="D65" s="4" t="s">
        <v>63</v>
      </c>
      <c r="E65" s="7">
        <v>2665</v>
      </c>
      <c r="F65" s="7">
        <v>2462</v>
      </c>
      <c r="G65" s="19">
        <v>203</v>
      </c>
      <c r="H65" s="22">
        <v>92.38</v>
      </c>
      <c r="I65" s="10"/>
    </row>
    <row r="66" spans="2:9" ht="12" customHeight="1">
      <c r="B66" s="3"/>
      <c r="C66" s="24" t="s">
        <v>9</v>
      </c>
      <c r="D66" s="25"/>
      <c r="E66" s="14">
        <f>SUM(E67:E74)</f>
        <v>39563</v>
      </c>
      <c r="F66" s="14">
        <f>SUM(F67:F74)</f>
        <v>31565</v>
      </c>
      <c r="G66" s="20">
        <f>SUM(G67:G74)</f>
        <v>7998</v>
      </c>
      <c r="H66" s="21">
        <v>79.78</v>
      </c>
      <c r="I66" s="10"/>
    </row>
    <row r="67" spans="2:9" ht="12" customHeight="1">
      <c r="B67" s="3"/>
      <c r="C67" s="12"/>
      <c r="D67" s="4" t="s">
        <v>64</v>
      </c>
      <c r="E67" s="7">
        <v>2106</v>
      </c>
      <c r="F67" s="7">
        <v>1877</v>
      </c>
      <c r="G67" s="19">
        <v>229</v>
      </c>
      <c r="H67" s="22">
        <v>89.13</v>
      </c>
      <c r="I67" s="10"/>
    </row>
    <row r="68" spans="2:9" ht="12" customHeight="1">
      <c r="B68" s="3"/>
      <c r="C68" s="13"/>
      <c r="D68" s="4" t="s">
        <v>65</v>
      </c>
      <c r="E68" s="7">
        <v>5149</v>
      </c>
      <c r="F68" s="7">
        <v>3843</v>
      </c>
      <c r="G68" s="19">
        <v>1306</v>
      </c>
      <c r="H68" s="22">
        <v>74.64</v>
      </c>
      <c r="I68" s="10"/>
    </row>
    <row r="69" spans="2:9" ht="12" customHeight="1">
      <c r="B69" s="3"/>
      <c r="C69" s="13"/>
      <c r="D69" s="4" t="s">
        <v>66</v>
      </c>
      <c r="E69" s="7">
        <v>4452</v>
      </c>
      <c r="F69" s="7">
        <v>3381</v>
      </c>
      <c r="G69" s="19">
        <v>1071</v>
      </c>
      <c r="H69" s="22">
        <v>75.94</v>
      </c>
      <c r="I69" s="10"/>
    </row>
    <row r="70" spans="2:9" ht="12" customHeight="1">
      <c r="B70" s="3"/>
      <c r="C70" s="13"/>
      <c r="D70" s="4" t="s">
        <v>67</v>
      </c>
      <c r="E70" s="7">
        <v>2758</v>
      </c>
      <c r="F70" s="7">
        <v>2500</v>
      </c>
      <c r="G70" s="19">
        <v>258</v>
      </c>
      <c r="H70" s="22">
        <v>90.65</v>
      </c>
      <c r="I70" s="10"/>
    </row>
    <row r="71" spans="2:9" ht="12" customHeight="1">
      <c r="B71" s="3"/>
      <c r="C71" s="13"/>
      <c r="D71" s="4" t="s">
        <v>68</v>
      </c>
      <c r="E71" s="7">
        <v>7114</v>
      </c>
      <c r="F71" s="7">
        <v>5819</v>
      </c>
      <c r="G71" s="19">
        <v>1295</v>
      </c>
      <c r="H71" s="22">
        <v>81.8</v>
      </c>
      <c r="I71" s="10"/>
    </row>
    <row r="72" spans="2:9" ht="12" customHeight="1">
      <c r="B72" s="3"/>
      <c r="C72" s="13"/>
      <c r="D72" s="4" t="s">
        <v>69</v>
      </c>
      <c r="E72" s="7">
        <v>6636</v>
      </c>
      <c r="F72" s="7">
        <v>4766</v>
      </c>
      <c r="G72" s="19">
        <v>1871</v>
      </c>
      <c r="H72" s="22">
        <v>71.82</v>
      </c>
      <c r="I72" s="10"/>
    </row>
    <row r="73" spans="2:9" ht="12" customHeight="1">
      <c r="B73" s="3"/>
      <c r="C73" s="13"/>
      <c r="D73" s="4" t="s">
        <v>70</v>
      </c>
      <c r="E73" s="7">
        <v>5742</v>
      </c>
      <c r="F73" s="7">
        <v>4591</v>
      </c>
      <c r="G73" s="19">
        <v>1150</v>
      </c>
      <c r="H73" s="22">
        <v>79.95</v>
      </c>
      <c r="I73" s="10"/>
    </row>
    <row r="74" spans="2:9" ht="12" customHeight="1">
      <c r="B74" s="3"/>
      <c r="C74" s="13"/>
      <c r="D74" s="4" t="s">
        <v>71</v>
      </c>
      <c r="E74" s="7">
        <v>5606</v>
      </c>
      <c r="F74" s="7">
        <v>4788</v>
      </c>
      <c r="G74" s="19">
        <v>818</v>
      </c>
      <c r="H74" s="22">
        <v>85.41</v>
      </c>
      <c r="I74" s="10"/>
    </row>
    <row r="75" spans="2:9" ht="12" customHeight="1">
      <c r="B75" s="3"/>
      <c r="C75" s="24" t="s">
        <v>10</v>
      </c>
      <c r="D75" s="25"/>
      <c r="E75" s="14">
        <f>SUM(E76:E79)</f>
        <v>36200</v>
      </c>
      <c r="F75" s="14">
        <f>SUM(F76:F79)</f>
        <v>30004</v>
      </c>
      <c r="G75" s="20">
        <f>SUM(G76:G79)</f>
        <v>6196</v>
      </c>
      <c r="H75" s="21">
        <v>82.88</v>
      </c>
      <c r="I75" s="10"/>
    </row>
    <row r="76" spans="2:9" ht="12" customHeight="1">
      <c r="B76" s="3"/>
      <c r="C76" s="12"/>
      <c r="D76" s="4" t="s">
        <v>72</v>
      </c>
      <c r="E76" s="7">
        <v>5286</v>
      </c>
      <c r="F76" s="7">
        <v>4372</v>
      </c>
      <c r="G76" s="19">
        <v>914</v>
      </c>
      <c r="H76" s="22">
        <v>82.71</v>
      </c>
      <c r="I76" s="10"/>
    </row>
    <row r="77" spans="2:9" ht="12" customHeight="1">
      <c r="B77" s="3"/>
      <c r="C77" s="13"/>
      <c r="D77" s="4" t="s">
        <v>35</v>
      </c>
      <c r="E77" s="7">
        <v>5582</v>
      </c>
      <c r="F77" s="7">
        <v>4583</v>
      </c>
      <c r="G77" s="19">
        <v>999</v>
      </c>
      <c r="H77" s="22">
        <v>82.1</v>
      </c>
      <c r="I77" s="10"/>
    </row>
    <row r="78" spans="2:9" ht="12" customHeight="1">
      <c r="B78" s="3"/>
      <c r="C78" s="13"/>
      <c r="D78" s="4" t="s">
        <v>73</v>
      </c>
      <c r="E78" s="7">
        <v>17019</v>
      </c>
      <c r="F78" s="7">
        <v>14321</v>
      </c>
      <c r="G78" s="19">
        <v>2698</v>
      </c>
      <c r="H78" s="22">
        <v>84.15</v>
      </c>
      <c r="I78" s="10"/>
    </row>
    <row r="79" spans="2:9" ht="12" customHeight="1">
      <c r="B79" s="3"/>
      <c r="C79" s="13"/>
      <c r="D79" s="4" t="s">
        <v>74</v>
      </c>
      <c r="E79" s="7">
        <v>8313</v>
      </c>
      <c r="F79" s="7">
        <v>6728</v>
      </c>
      <c r="G79" s="19">
        <v>1585</v>
      </c>
      <c r="H79" s="22">
        <v>80.93</v>
      </c>
      <c r="I79" s="10"/>
    </row>
    <row r="80" spans="2:9" ht="12" customHeight="1">
      <c r="B80" s="3"/>
      <c r="C80" s="24" t="s">
        <v>11</v>
      </c>
      <c r="D80" s="25"/>
      <c r="E80" s="14">
        <f>SUM(E81:E84)</f>
        <v>31461</v>
      </c>
      <c r="F80" s="14">
        <f>SUM(F81:F84)</f>
        <v>25951</v>
      </c>
      <c r="G80" s="20">
        <f>SUM(G81:G84)</f>
        <v>5510</v>
      </c>
      <c r="H80" s="21">
        <v>82.49</v>
      </c>
      <c r="I80" s="10"/>
    </row>
    <row r="81" spans="2:9" ht="12" customHeight="1">
      <c r="B81" s="3"/>
      <c r="C81" s="12"/>
      <c r="D81" s="4" t="s">
        <v>75</v>
      </c>
      <c r="E81" s="7">
        <v>9535</v>
      </c>
      <c r="F81" s="7">
        <v>8037</v>
      </c>
      <c r="G81" s="19">
        <v>1498</v>
      </c>
      <c r="H81" s="22">
        <v>84.29</v>
      </c>
      <c r="I81" s="10"/>
    </row>
    <row r="82" spans="2:9" ht="12" customHeight="1">
      <c r="B82" s="3"/>
      <c r="C82" s="13"/>
      <c r="D82" s="4" t="s">
        <v>76</v>
      </c>
      <c r="E82" s="7">
        <v>11428</v>
      </c>
      <c r="F82" s="7">
        <v>9452</v>
      </c>
      <c r="G82" s="19">
        <v>1976</v>
      </c>
      <c r="H82" s="22">
        <v>82.71</v>
      </c>
      <c r="I82" s="10"/>
    </row>
    <row r="83" spans="2:9" ht="12" customHeight="1">
      <c r="B83" s="3"/>
      <c r="C83" s="13"/>
      <c r="D83" s="4" t="s">
        <v>77</v>
      </c>
      <c r="E83" s="7">
        <v>5351</v>
      </c>
      <c r="F83" s="7">
        <v>4230</v>
      </c>
      <c r="G83" s="19">
        <v>1121</v>
      </c>
      <c r="H83" s="22">
        <v>79.05</v>
      </c>
      <c r="I83" s="10"/>
    </row>
    <row r="84" spans="2:9" ht="12" customHeight="1">
      <c r="B84" s="3"/>
      <c r="C84" s="13"/>
      <c r="D84" s="4" t="s">
        <v>78</v>
      </c>
      <c r="E84" s="7">
        <v>5147</v>
      </c>
      <c r="F84" s="7">
        <v>4232</v>
      </c>
      <c r="G84" s="19">
        <v>915</v>
      </c>
      <c r="H84" s="22">
        <v>82.22</v>
      </c>
      <c r="I84" s="10"/>
    </row>
    <row r="85" spans="2:8" ht="12" customHeight="1">
      <c r="B85" s="3"/>
      <c r="C85" s="24" t="s">
        <v>12</v>
      </c>
      <c r="D85" s="25"/>
      <c r="E85" s="17">
        <v>17087</v>
      </c>
      <c r="F85" s="17">
        <f>SUM(F86:F87)</f>
        <v>13992</v>
      </c>
      <c r="G85" s="20">
        <f>SUM(G86:G87)</f>
        <v>3095</v>
      </c>
      <c r="H85" s="21">
        <v>81.89</v>
      </c>
    </row>
    <row r="86" spans="2:8" ht="12" customHeight="1">
      <c r="B86" s="3"/>
      <c r="C86" s="12"/>
      <c r="D86" s="4" t="s">
        <v>79</v>
      </c>
      <c r="E86" s="18">
        <v>11702</v>
      </c>
      <c r="F86" s="18">
        <v>9558</v>
      </c>
      <c r="G86" s="19">
        <v>2149</v>
      </c>
      <c r="H86" s="22">
        <v>81.64</v>
      </c>
    </row>
    <row r="87" spans="2:8" ht="12" customHeight="1">
      <c r="B87" s="3"/>
      <c r="C87" s="12"/>
      <c r="D87" s="4" t="s">
        <v>80</v>
      </c>
      <c r="E87" s="18">
        <v>5380</v>
      </c>
      <c r="F87" s="18">
        <v>4434</v>
      </c>
      <c r="G87" s="19">
        <v>946</v>
      </c>
      <c r="H87" s="22">
        <v>82.42</v>
      </c>
    </row>
    <row r="88" spans="2:8" ht="12" customHeight="1">
      <c r="B88" s="3"/>
      <c r="C88" s="24" t="s">
        <v>13</v>
      </c>
      <c r="D88" s="25"/>
      <c r="E88" s="17">
        <f>SUM(E89:E93)</f>
        <v>42706</v>
      </c>
      <c r="F88" s="17">
        <f>SUM(F89:F93)</f>
        <v>36752</v>
      </c>
      <c r="G88" s="20">
        <f>SUM(G89:G93)</f>
        <v>5954</v>
      </c>
      <c r="H88" s="21">
        <v>86.06</v>
      </c>
    </row>
    <row r="89" spans="2:8" ht="12" customHeight="1">
      <c r="B89" s="3"/>
      <c r="C89" s="12"/>
      <c r="D89" s="4" t="s">
        <v>81</v>
      </c>
      <c r="E89" s="18">
        <v>10441</v>
      </c>
      <c r="F89" s="18">
        <v>9308</v>
      </c>
      <c r="G89" s="19">
        <v>1133</v>
      </c>
      <c r="H89" s="22">
        <v>89.15</v>
      </c>
    </row>
    <row r="90" spans="2:8" ht="12" customHeight="1">
      <c r="B90" s="3"/>
      <c r="C90" s="13"/>
      <c r="D90" s="4" t="s">
        <v>1</v>
      </c>
      <c r="E90" s="18">
        <v>5451</v>
      </c>
      <c r="F90" s="18">
        <v>4965</v>
      </c>
      <c r="G90" s="19">
        <v>486</v>
      </c>
      <c r="H90" s="22">
        <v>91.08</v>
      </c>
    </row>
    <row r="91" spans="2:8" ht="12" customHeight="1">
      <c r="B91" s="3"/>
      <c r="C91" s="13"/>
      <c r="D91" s="4" t="s">
        <v>93</v>
      </c>
      <c r="E91" s="18">
        <v>5795</v>
      </c>
      <c r="F91" s="18">
        <v>4859</v>
      </c>
      <c r="G91" s="19">
        <v>936</v>
      </c>
      <c r="H91" s="22">
        <v>83.85</v>
      </c>
    </row>
    <row r="92" spans="2:8" ht="12" customHeight="1">
      <c r="B92" s="3"/>
      <c r="C92" s="13"/>
      <c r="D92" s="4" t="s">
        <v>82</v>
      </c>
      <c r="E92" s="18">
        <v>11862</v>
      </c>
      <c r="F92" s="18">
        <v>9799</v>
      </c>
      <c r="G92" s="19">
        <v>2063</v>
      </c>
      <c r="H92" s="22">
        <v>82.61</v>
      </c>
    </row>
    <row r="93" spans="2:8" ht="12" customHeight="1">
      <c r="B93" s="3"/>
      <c r="C93" s="13"/>
      <c r="D93" s="4" t="s">
        <v>94</v>
      </c>
      <c r="E93" s="18">
        <v>9157</v>
      </c>
      <c r="F93" s="18">
        <v>7821</v>
      </c>
      <c r="G93" s="19">
        <v>1336</v>
      </c>
      <c r="H93" s="22">
        <v>85.41</v>
      </c>
    </row>
    <row r="95" ht="12">
      <c r="B95" s="23" t="s">
        <v>92</v>
      </c>
    </row>
  </sheetData>
  <mergeCells count="30">
    <mergeCell ref="C37:D37"/>
    <mergeCell ref="C15:D15"/>
    <mergeCell ref="C16:D16"/>
    <mergeCell ref="C17:D17"/>
    <mergeCell ref="C18:D18"/>
    <mergeCell ref="C7:D7"/>
    <mergeCell ref="C14:D14"/>
    <mergeCell ref="C10:D10"/>
    <mergeCell ref="C11:D11"/>
    <mergeCell ref="C12:D12"/>
    <mergeCell ref="C13:D13"/>
    <mergeCell ref="H3:H4"/>
    <mergeCell ref="B19:D19"/>
    <mergeCell ref="C20:D20"/>
    <mergeCell ref="C31:D31"/>
    <mergeCell ref="C8:D8"/>
    <mergeCell ref="C9:D9"/>
    <mergeCell ref="E3:G3"/>
    <mergeCell ref="B3:D4"/>
    <mergeCell ref="B6:D6"/>
    <mergeCell ref="B5:C5"/>
    <mergeCell ref="C43:D43"/>
    <mergeCell ref="C50:D50"/>
    <mergeCell ref="C57:D57"/>
    <mergeCell ref="C55:D55"/>
    <mergeCell ref="C88:D88"/>
    <mergeCell ref="C66:D66"/>
    <mergeCell ref="C75:D75"/>
    <mergeCell ref="C80:D80"/>
    <mergeCell ref="C85:D85"/>
  </mergeCells>
  <printOptions/>
  <pageMargins left="0.75" right="0.75" top="1" bottom="1" header="0.512" footer="0.512"/>
  <pageSetup horizontalDpi="400" verticalDpi="400" orientation="portrait" paperSize="9" scale="9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1999-08-16T17:53:59Z</cp:lastPrinted>
  <dcterms:created xsi:type="dcterms:W3CDTF">1999-08-08T13:52:57Z</dcterms:created>
  <dcterms:modified xsi:type="dcterms:W3CDTF">2003-02-05T00:59:05Z</dcterms:modified>
  <cp:category/>
  <cp:version/>
  <cp:contentType/>
  <cp:contentStatus/>
</cp:coreProperties>
</file>