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7965" activeTab="0"/>
  </bookViews>
  <sheets>
    <sheet name="53　農業経営の実態（1）一農家当り地域別" sheetId="1" r:id="rId1"/>
    <sheet name="農業経営の実態（２）一農家当り規模別" sheetId="2" r:id="rId2"/>
    <sheet name="農業経営の実態（３）一農家当り地域別農業収入" sheetId="3" r:id="rId3"/>
    <sheet name="農業経営の実態（４）一農家当り年間規模別農業収入" sheetId="4" r:id="rId4"/>
    <sheet name="54.農家経済の概況(1)一戸当り農家経済" sheetId="5" r:id="rId5"/>
    <sheet name="農家経済の概況(2)一戸当り農家の家計支出" sheetId="6" r:id="rId6"/>
  </sheets>
  <definedNames/>
  <calcPr fullCalcOnLoad="1"/>
</workbook>
</file>

<file path=xl/sharedStrings.xml><?xml version="1.0" encoding="utf-8"?>
<sst xmlns="http://schemas.openxmlformats.org/spreadsheetml/2006/main" count="313" uniqueCount="132">
  <si>
    <t>54.農家経済の概況（昭和32年度）</t>
  </si>
  <si>
    <t>（１）一戸当り農家経済</t>
  </si>
  <si>
    <t>費目別</t>
  </si>
  <si>
    <t>農家所得</t>
  </si>
  <si>
    <t>農業所得</t>
  </si>
  <si>
    <t>農外所得</t>
  </si>
  <si>
    <t>租税公課</t>
  </si>
  <si>
    <t>税引所得</t>
  </si>
  <si>
    <t>被贈扶助等の収入</t>
  </si>
  <si>
    <t>可処分所得</t>
  </si>
  <si>
    <t>家族家計費</t>
  </si>
  <si>
    <t>経済余剰</t>
  </si>
  <si>
    <t>固定資産</t>
  </si>
  <si>
    <t>資産処分差益</t>
  </si>
  <si>
    <t>加算すべき額</t>
  </si>
  <si>
    <t>控除すべき額</t>
  </si>
  <si>
    <t>偶発損失</t>
  </si>
  <si>
    <t>資産処分差損</t>
  </si>
  <si>
    <t>純余剰</t>
  </si>
  <si>
    <r>
      <t>（3反）</t>
    </r>
    <r>
      <rPr>
        <sz val="10"/>
        <rFont val="ＭＳ 明朝"/>
        <family val="1"/>
      </rPr>
      <t>未満</t>
    </r>
  </si>
  <si>
    <t>（5反）</t>
  </si>
  <si>
    <t>198.4アール</t>
  </si>
  <si>
    <r>
      <t>（20反）</t>
    </r>
    <r>
      <rPr>
        <sz val="10"/>
        <rFont val="ＭＳ 明朝"/>
        <family val="1"/>
      </rPr>
      <t>以上</t>
    </r>
  </si>
  <si>
    <r>
      <t>29.8</t>
    </r>
    <r>
      <rPr>
        <sz val="8"/>
        <rFont val="ＭＳ 明朝"/>
        <family val="1"/>
      </rPr>
      <t>アール</t>
    </r>
  </si>
  <si>
    <r>
      <t>29.8</t>
    </r>
    <r>
      <rPr>
        <sz val="8"/>
        <rFont val="ＭＳ 明朝"/>
        <family val="1"/>
      </rPr>
      <t>アール（3反）</t>
    </r>
  </si>
  <si>
    <r>
      <t>～49.6</t>
    </r>
    <r>
      <rPr>
        <sz val="8"/>
        <rFont val="ＭＳ 明朝"/>
        <family val="1"/>
      </rPr>
      <t>アール</t>
    </r>
  </si>
  <si>
    <r>
      <t>～99.2</t>
    </r>
    <r>
      <rPr>
        <sz val="8"/>
        <rFont val="ＭＳ 明朝"/>
        <family val="1"/>
      </rPr>
      <t>アール</t>
    </r>
  </si>
  <si>
    <t>（10反）</t>
  </si>
  <si>
    <r>
      <t>～148.8</t>
    </r>
    <r>
      <rPr>
        <sz val="8"/>
        <rFont val="ＭＳ 明朝"/>
        <family val="1"/>
      </rPr>
      <t>アール</t>
    </r>
  </si>
  <si>
    <t>（15反）</t>
  </si>
  <si>
    <r>
      <t>～198.4</t>
    </r>
    <r>
      <rPr>
        <sz val="8"/>
        <rFont val="ＭＳ 明朝"/>
        <family val="1"/>
      </rPr>
      <t>アール</t>
    </r>
  </si>
  <si>
    <t>（20反）</t>
  </si>
  <si>
    <t>円</t>
  </si>
  <si>
    <t>―</t>
  </si>
  <si>
    <t>平均</t>
  </si>
  <si>
    <t>資料：農林省群馬統計調査事務所</t>
  </si>
  <si>
    <r>
      <t>49.6</t>
    </r>
    <r>
      <rPr>
        <sz val="8"/>
        <rFont val="ＭＳ 明朝"/>
        <family val="1"/>
      </rPr>
      <t>アール（5反）</t>
    </r>
  </si>
  <si>
    <r>
      <t>99.2</t>
    </r>
    <r>
      <rPr>
        <sz val="8"/>
        <rFont val="ＭＳ 明朝"/>
        <family val="1"/>
      </rPr>
      <t>アール（10反）</t>
    </r>
  </si>
  <si>
    <r>
      <t>148.8</t>
    </r>
    <r>
      <rPr>
        <sz val="8"/>
        <rFont val="ＭＳ 明朝"/>
        <family val="1"/>
      </rPr>
      <t>アール（15反）</t>
    </r>
  </si>
  <si>
    <t>（２）一戸当り農家の家計支出</t>
  </si>
  <si>
    <t>総額</t>
  </si>
  <si>
    <t>飲食費</t>
  </si>
  <si>
    <t>主食</t>
  </si>
  <si>
    <t>副食（1）</t>
  </si>
  <si>
    <t>副食（2）</t>
  </si>
  <si>
    <t>調味料</t>
  </si>
  <si>
    <t>油脂</t>
  </si>
  <si>
    <t>嗜好品</t>
  </si>
  <si>
    <t>共炊・外食</t>
  </si>
  <si>
    <t>飲食費以外</t>
  </si>
  <si>
    <t>被服費</t>
  </si>
  <si>
    <t>光熱費</t>
  </si>
  <si>
    <t>住居費</t>
  </si>
  <si>
    <t>衛生費</t>
  </si>
  <si>
    <t>交通費</t>
  </si>
  <si>
    <t>学校教育費</t>
  </si>
  <si>
    <t>娯楽費</t>
  </si>
  <si>
    <t>交際費</t>
  </si>
  <si>
    <t>家計雑費</t>
  </si>
  <si>
    <t>臨時費</t>
  </si>
  <si>
    <t>家族員以外の賄費</t>
  </si>
  <si>
    <t>資料：県統計課</t>
  </si>
  <si>
    <t>農業支出</t>
  </si>
  <si>
    <t>農業収入</t>
  </si>
  <si>
    <t>―</t>
  </si>
  <si>
    <t>その他</t>
  </si>
  <si>
    <t>樹園地</t>
  </si>
  <si>
    <t>桑園</t>
  </si>
  <si>
    <t>普通畑</t>
  </si>
  <si>
    <t>田</t>
  </si>
  <si>
    <t>総耕地面積</t>
  </si>
  <si>
    <t>アール</t>
  </si>
  <si>
    <t>―</t>
  </si>
  <si>
    <t>農業年雇</t>
  </si>
  <si>
    <t>家族農業従事者</t>
  </si>
  <si>
    <t>総世帯員数</t>
  </si>
  <si>
    <t>人</t>
  </si>
  <si>
    <t>山間</t>
  </si>
  <si>
    <t>中間</t>
  </si>
  <si>
    <t>平坦</t>
  </si>
  <si>
    <t>項目</t>
  </si>
  <si>
    <t>（１）一農家当り地域別</t>
  </si>
  <si>
    <t>53.農業経営の実態（昭和32年度）</t>
  </si>
  <si>
    <t>―</t>
  </si>
  <si>
    <t>人</t>
  </si>
  <si>
    <t>198.4アール（20反）以上</t>
  </si>
  <si>
    <r>
      <t>148.8</t>
    </r>
    <r>
      <rPr>
        <sz val="8"/>
        <rFont val="ＭＳ 明朝"/>
        <family val="1"/>
      </rPr>
      <t>アール（15反）～198.4ｱｰﾙ（20反）</t>
    </r>
  </si>
  <si>
    <r>
      <t>99.2</t>
    </r>
    <r>
      <rPr>
        <sz val="8"/>
        <rFont val="ＭＳ 明朝"/>
        <family val="1"/>
      </rPr>
      <t>アール（10反）～148.8アール(15反）</t>
    </r>
  </si>
  <si>
    <r>
      <t>49.6</t>
    </r>
    <r>
      <rPr>
        <sz val="8"/>
        <rFont val="ＭＳ 明朝"/>
        <family val="1"/>
      </rPr>
      <t>アール</t>
    </r>
    <r>
      <rPr>
        <sz val="10"/>
        <rFont val="ＭＳ 明朝"/>
        <family val="1"/>
      </rPr>
      <t>（5反）～99.2アール（10反）</t>
    </r>
  </si>
  <si>
    <t>49.6アール（５反）　　未満</t>
  </si>
  <si>
    <t>（２）一農家当り規模別</t>
  </si>
  <si>
    <t>その他農業支出</t>
  </si>
  <si>
    <t>その他農業収入</t>
  </si>
  <si>
    <t>支払小作料</t>
  </si>
  <si>
    <t>養蚕</t>
  </si>
  <si>
    <t>畜産</t>
  </si>
  <si>
    <t>家畜・家きん</t>
  </si>
  <si>
    <t>農用被服</t>
  </si>
  <si>
    <t>藁および藁工品</t>
  </si>
  <si>
    <t>農用薬剤</t>
  </si>
  <si>
    <t>その他作物</t>
  </si>
  <si>
    <t>飼料</t>
  </si>
  <si>
    <t>果実</t>
  </si>
  <si>
    <t>肥料</t>
  </si>
  <si>
    <t>工芸作物</t>
  </si>
  <si>
    <t>農用燃料電力料</t>
  </si>
  <si>
    <t>野菜</t>
  </si>
  <si>
    <t>諸材料</t>
  </si>
  <si>
    <t>いも類</t>
  </si>
  <si>
    <t>小農機具（修繕含む）</t>
  </si>
  <si>
    <t>豆類</t>
  </si>
  <si>
    <t>種苗および苗木</t>
  </si>
  <si>
    <t>雑穀</t>
  </si>
  <si>
    <t>農業雇用労賃</t>
  </si>
  <si>
    <t>米麦</t>
  </si>
  <si>
    <t>総数</t>
  </si>
  <si>
    <t>同百分比</t>
  </si>
  <si>
    <t>支出</t>
  </si>
  <si>
    <t>収入</t>
  </si>
  <si>
    <t>（３）一農家当り地域別農業収入（年間）</t>
  </si>
  <si>
    <t>53.農業経営の実態（昭和32年度）（続）</t>
  </si>
  <si>
    <t>―</t>
  </si>
  <si>
    <t>―</t>
  </si>
  <si>
    <t>藁および藁工芸</t>
  </si>
  <si>
    <t>農用燃料・電力料</t>
  </si>
  <si>
    <t>～198.4アール</t>
  </si>
  <si>
    <t>～99.2アール</t>
  </si>
  <si>
    <r>
      <t>（5反）</t>
    </r>
    <r>
      <rPr>
        <sz val="10"/>
        <rFont val="ＭＳ 明朝"/>
        <family val="1"/>
      </rPr>
      <t>未満</t>
    </r>
  </si>
  <si>
    <t>198.4アール</t>
  </si>
  <si>
    <r>
      <t>49.6</t>
    </r>
    <r>
      <rPr>
        <sz val="8"/>
        <rFont val="ＭＳ 明朝"/>
        <family val="1"/>
      </rPr>
      <t>アール</t>
    </r>
    <r>
      <rPr>
        <sz val="10"/>
        <rFont val="ＭＳ 明朝"/>
        <family val="1"/>
      </rPr>
      <t>（5反）</t>
    </r>
  </si>
  <si>
    <t>49.6アール</t>
  </si>
  <si>
    <t>（4）一農家当り年間規模別農業収入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</si>
</sst>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0;&quot;△ &quot;0"/>
    <numFmt numFmtId="178" formatCode="#,##0;&quot;△ &quot;#,##0"/>
    <numFmt numFmtId="179" formatCode="#,##0.0;&quot;△ &quot;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4" fillId="0" borderId="0" xfId="16" applyFont="1" applyFill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2" borderId="4" xfId="16" applyFont="1" applyFill="1" applyBorder="1" applyAlignment="1">
      <alignment horizontal="right" vertical="center"/>
    </xf>
    <xf numFmtId="38" fontId="5" fillId="2" borderId="5" xfId="16" applyFont="1" applyFill="1" applyBorder="1" applyAlignment="1">
      <alignment horizontal="right" vertical="center"/>
    </xf>
    <xf numFmtId="178" fontId="2" fillId="0" borderId="1" xfId="16" applyNumberFormat="1" applyFont="1" applyBorder="1" applyAlignment="1">
      <alignment vertical="center"/>
    </xf>
    <xf numFmtId="38" fontId="6" fillId="0" borderId="0" xfId="16" applyFont="1" applyAlignment="1">
      <alignment vertical="center"/>
    </xf>
    <xf numFmtId="38" fontId="2" fillId="3" borderId="6" xfId="16" applyFont="1" applyFill="1" applyBorder="1" applyAlignment="1">
      <alignment horizontal="distributed" vertical="center"/>
    </xf>
    <xf numFmtId="38" fontId="2" fillId="3" borderId="7" xfId="16" applyFont="1" applyFill="1" applyBorder="1" applyAlignment="1">
      <alignment horizontal="distributed" vertical="center"/>
    </xf>
    <xf numFmtId="38" fontId="2" fillId="3" borderId="8" xfId="16" applyFont="1" applyFill="1" applyBorder="1" applyAlignment="1">
      <alignment horizontal="distributed" vertical="center"/>
    </xf>
    <xf numFmtId="38" fontId="3" fillId="3" borderId="6" xfId="16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right" vertical="center"/>
    </xf>
    <xf numFmtId="179" fontId="2" fillId="0" borderId="1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0" fontId="2" fillId="3" borderId="8" xfId="0" applyFont="1" applyFill="1" applyBorder="1" applyAlignment="1">
      <alignment horizontal="left" vertical="center"/>
    </xf>
    <xf numFmtId="179" fontId="3" fillId="0" borderId="1" xfId="0" applyNumberFormat="1" applyFont="1" applyBorder="1" applyAlignment="1">
      <alignment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179" fontId="2" fillId="0" borderId="1" xfId="16" applyNumberFormat="1" applyFont="1" applyBorder="1" applyAlignment="1">
      <alignment vertical="center"/>
    </xf>
    <xf numFmtId="179" fontId="3" fillId="0" borderId="1" xfId="16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distributed"/>
    </xf>
    <xf numFmtId="0" fontId="2" fillId="2" borderId="7" xfId="0" applyFont="1" applyFill="1" applyBorder="1" applyAlignment="1">
      <alignment horizontal="distributed" vertical="distributed"/>
    </xf>
    <xf numFmtId="0" fontId="2" fillId="2" borderId="8" xfId="0" applyFont="1" applyFill="1" applyBorder="1" applyAlignment="1">
      <alignment horizontal="distributed" vertical="distributed"/>
    </xf>
    <xf numFmtId="38" fontId="2" fillId="3" borderId="6" xfId="16" applyFont="1" applyFill="1" applyBorder="1" applyAlignment="1">
      <alignment horizontal="distributed" vertical="center" wrapText="1"/>
    </xf>
    <xf numFmtId="38" fontId="2" fillId="3" borderId="7" xfId="16" applyFont="1" applyFill="1" applyBorder="1" applyAlignment="1">
      <alignment horizontal="distributed" vertical="center" wrapText="1"/>
    </xf>
    <xf numFmtId="38" fontId="2" fillId="3" borderId="7" xfId="16" applyFont="1" applyFill="1" applyBorder="1" applyAlignment="1">
      <alignment horizontal="distributed" vertical="center"/>
    </xf>
    <xf numFmtId="38" fontId="2" fillId="3" borderId="8" xfId="16" applyFont="1" applyFill="1" applyBorder="1" applyAlignment="1">
      <alignment horizontal="distributed" vertical="center"/>
    </xf>
    <xf numFmtId="38" fontId="2" fillId="2" borderId="2" xfId="16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center" vertical="center"/>
    </xf>
    <xf numFmtId="38" fontId="2" fillId="2" borderId="5" xfId="16" applyFont="1" applyFill="1" applyBorder="1" applyAlignment="1">
      <alignment horizontal="center" vertical="center"/>
    </xf>
    <xf numFmtId="38" fontId="2" fillId="3" borderId="6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center"/>
    </xf>
    <xf numFmtId="38" fontId="5" fillId="2" borderId="4" xfId="16" applyFont="1" applyFill="1" applyBorder="1" applyAlignment="1">
      <alignment horizontal="center" vertical="center"/>
    </xf>
    <xf numFmtId="38" fontId="3" fillId="3" borderId="6" xfId="16" applyFont="1" applyFill="1" applyBorder="1" applyAlignment="1">
      <alignment horizontal="distributed" vertical="center"/>
    </xf>
    <xf numFmtId="38" fontId="3" fillId="3" borderId="7" xfId="16" applyFont="1" applyFill="1" applyBorder="1" applyAlignment="1">
      <alignment horizontal="distributed" vertical="center"/>
    </xf>
    <xf numFmtId="38" fontId="3" fillId="3" borderId="8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38100</xdr:rowOff>
    </xdr:from>
    <xdr:to>
      <xdr:col>1</xdr:col>
      <xdr:colOff>123825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85750" y="828675"/>
          <a:ext cx="38100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38100</xdr:rowOff>
    </xdr:from>
    <xdr:to>
      <xdr:col>1</xdr:col>
      <xdr:colOff>152400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85750" y="1285875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15</xdr:row>
      <xdr:rowOff>38100</xdr:rowOff>
    </xdr:from>
    <xdr:to>
      <xdr:col>4</xdr:col>
      <xdr:colOff>28575</xdr:colOff>
      <xdr:row>16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62000" y="2352675"/>
          <a:ext cx="285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17</xdr:row>
      <xdr:rowOff>28575</xdr:rowOff>
    </xdr:from>
    <xdr:to>
      <xdr:col>4</xdr:col>
      <xdr:colOff>19050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762000" y="2647950"/>
          <a:ext cx="190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0" customWidth="1"/>
    <col min="2" max="2" width="1.75390625" style="20" customWidth="1"/>
    <col min="3" max="3" width="14.125" style="20" bestFit="1" customWidth="1"/>
    <col min="4" max="4" width="8.25390625" style="20" customWidth="1"/>
    <col min="5" max="5" width="8.375" style="20" customWidth="1"/>
    <col min="6" max="7" width="8.50390625" style="20" customWidth="1"/>
  </cols>
  <sheetData>
    <row r="1" spans="1:7" ht="14.25">
      <c r="A1" s="40"/>
      <c r="B1" s="41" t="s">
        <v>82</v>
      </c>
      <c r="C1" s="41"/>
      <c r="D1" s="41"/>
      <c r="E1" s="41"/>
      <c r="F1" s="40"/>
      <c r="G1" s="40"/>
    </row>
    <row r="2" ht="12" customHeight="1">
      <c r="B2" s="39" t="s">
        <v>81</v>
      </c>
    </row>
    <row r="3" spans="2:7" ht="12" customHeight="1">
      <c r="B3" s="66" t="s">
        <v>80</v>
      </c>
      <c r="C3" s="67"/>
      <c r="D3" s="38" t="s">
        <v>79</v>
      </c>
      <c r="E3" s="38" t="s">
        <v>78</v>
      </c>
      <c r="F3" s="38" t="s">
        <v>77</v>
      </c>
      <c r="G3" s="38" t="s">
        <v>34</v>
      </c>
    </row>
    <row r="4" spans="2:7" ht="12" customHeight="1">
      <c r="B4" s="37"/>
      <c r="C4" s="36"/>
      <c r="D4" s="35" t="s">
        <v>76</v>
      </c>
      <c r="E4" s="35" t="s">
        <v>76</v>
      </c>
      <c r="F4" s="35" t="s">
        <v>76</v>
      </c>
      <c r="G4" s="35" t="s">
        <v>76</v>
      </c>
    </row>
    <row r="5" spans="2:7" ht="12" customHeight="1">
      <c r="B5" s="68" t="s">
        <v>75</v>
      </c>
      <c r="C5" s="69"/>
      <c r="D5" s="28">
        <v>6</v>
      </c>
      <c r="E5" s="28">
        <v>7.1</v>
      </c>
      <c r="F5" s="28">
        <v>6.2</v>
      </c>
      <c r="G5" s="28">
        <v>6.4</v>
      </c>
    </row>
    <row r="6" spans="2:7" ht="12" customHeight="1">
      <c r="B6" s="23"/>
      <c r="C6" s="22" t="s">
        <v>74</v>
      </c>
      <c r="D6" s="25">
        <v>3</v>
      </c>
      <c r="E6" s="25">
        <v>2.5</v>
      </c>
      <c r="F6" s="25">
        <v>2.9</v>
      </c>
      <c r="G6" s="25">
        <v>2.8</v>
      </c>
    </row>
    <row r="7" spans="2:7" ht="12" customHeight="1">
      <c r="B7" s="23"/>
      <c r="C7" s="22" t="s">
        <v>73</v>
      </c>
      <c r="D7" s="25">
        <v>0</v>
      </c>
      <c r="E7" s="26" t="s">
        <v>72</v>
      </c>
      <c r="F7" s="26" t="s">
        <v>72</v>
      </c>
      <c r="G7" s="25">
        <v>0</v>
      </c>
    </row>
    <row r="8" spans="2:7" ht="12" customHeight="1">
      <c r="B8" s="23"/>
      <c r="C8" s="22"/>
      <c r="D8" s="34" t="s">
        <v>71</v>
      </c>
      <c r="E8" s="34" t="s">
        <v>71</v>
      </c>
      <c r="F8" s="34" t="s">
        <v>71</v>
      </c>
      <c r="G8" s="34" t="s">
        <v>71</v>
      </c>
    </row>
    <row r="9" spans="2:7" ht="12" customHeight="1">
      <c r="B9" s="68" t="s">
        <v>70</v>
      </c>
      <c r="C9" s="69"/>
      <c r="D9" s="28">
        <v>99.2</v>
      </c>
      <c r="E9" s="28">
        <v>84.3</v>
      </c>
      <c r="F9" s="28">
        <v>96.2</v>
      </c>
      <c r="G9" s="28">
        <v>93.2</v>
      </c>
    </row>
    <row r="10" spans="2:7" ht="12" customHeight="1">
      <c r="B10" s="23"/>
      <c r="C10" s="27" t="s">
        <v>69</v>
      </c>
      <c r="D10" s="25">
        <v>63.5</v>
      </c>
      <c r="E10" s="25">
        <v>26.8</v>
      </c>
      <c r="F10" s="25">
        <v>21.8</v>
      </c>
      <c r="G10" s="25">
        <v>36.7</v>
      </c>
    </row>
    <row r="11" spans="2:7" ht="12" customHeight="1">
      <c r="B11" s="23"/>
      <c r="C11" s="22" t="s">
        <v>68</v>
      </c>
      <c r="D11" s="25">
        <v>15.9</v>
      </c>
      <c r="E11" s="25">
        <v>30.7</v>
      </c>
      <c r="F11" s="25">
        <v>66.5</v>
      </c>
      <c r="G11" s="25">
        <v>37.7</v>
      </c>
    </row>
    <row r="12" spans="2:7" ht="12" customHeight="1">
      <c r="B12" s="23"/>
      <c r="C12" s="22" t="s">
        <v>67</v>
      </c>
      <c r="D12" s="25">
        <v>19.8</v>
      </c>
      <c r="E12" s="25">
        <v>26.8</v>
      </c>
      <c r="F12" s="25">
        <v>7.9</v>
      </c>
      <c r="G12" s="25">
        <v>18.8</v>
      </c>
    </row>
    <row r="13" spans="2:7" ht="12" customHeight="1">
      <c r="B13" s="23"/>
      <c r="C13" s="22" t="s">
        <v>66</v>
      </c>
      <c r="D13" s="25">
        <v>0</v>
      </c>
      <c r="E13" s="25">
        <v>0</v>
      </c>
      <c r="F13" s="25">
        <v>0</v>
      </c>
      <c r="G13" s="25">
        <v>0</v>
      </c>
    </row>
    <row r="14" spans="2:7" ht="12" customHeight="1">
      <c r="B14" s="23"/>
      <c r="C14" s="22" t="s">
        <v>65</v>
      </c>
      <c r="D14" s="25">
        <v>0</v>
      </c>
      <c r="E14" s="26" t="s">
        <v>64</v>
      </c>
      <c r="F14" s="25">
        <v>0</v>
      </c>
      <c r="G14" s="25">
        <v>0</v>
      </c>
    </row>
    <row r="15" spans="2:7" ht="12" customHeight="1">
      <c r="B15" s="23"/>
      <c r="C15" s="22"/>
      <c r="D15" s="24" t="s">
        <v>32</v>
      </c>
      <c r="E15" s="24" t="s">
        <v>32</v>
      </c>
      <c r="F15" s="24" t="s">
        <v>32</v>
      </c>
      <c r="G15" s="24" t="s">
        <v>32</v>
      </c>
    </row>
    <row r="16" spans="2:7" ht="12" customHeight="1">
      <c r="B16" s="64" t="s">
        <v>63</v>
      </c>
      <c r="C16" s="65"/>
      <c r="D16" s="5">
        <v>450670</v>
      </c>
      <c r="E16" s="5">
        <v>358862</v>
      </c>
      <c r="F16" s="5">
        <v>254282</v>
      </c>
      <c r="G16" s="5">
        <v>354604</v>
      </c>
    </row>
    <row r="17" spans="2:7" ht="12" customHeight="1">
      <c r="B17" s="64" t="s">
        <v>62</v>
      </c>
      <c r="C17" s="65"/>
      <c r="D17" s="5">
        <v>181594</v>
      </c>
      <c r="E17" s="5">
        <v>138417</v>
      </c>
      <c r="F17" s="5">
        <v>116645</v>
      </c>
      <c r="G17" s="5">
        <v>145555</v>
      </c>
    </row>
    <row r="18" spans="2:7" ht="12" customHeight="1">
      <c r="B18" s="64" t="s">
        <v>6</v>
      </c>
      <c r="C18" s="65"/>
      <c r="D18" s="5">
        <v>9553</v>
      </c>
      <c r="E18" s="5">
        <v>8615</v>
      </c>
      <c r="F18" s="5">
        <v>3918</v>
      </c>
      <c r="G18" s="5">
        <v>7362</v>
      </c>
    </row>
    <row r="19" spans="2:7" ht="12" customHeight="1">
      <c r="B19" s="64" t="s">
        <v>4</v>
      </c>
      <c r="C19" s="65"/>
      <c r="D19" s="5">
        <v>259523</v>
      </c>
      <c r="E19" s="5">
        <v>211830</v>
      </c>
      <c r="F19" s="5">
        <v>133719</v>
      </c>
      <c r="G19" s="5">
        <v>201687</v>
      </c>
    </row>
    <row r="20" ht="12" customHeight="1"/>
    <row r="21" spans="1:7" ht="12" customHeight="1">
      <c r="A21" s="21"/>
      <c r="B21" s="21"/>
      <c r="C21" s="21" t="s">
        <v>61</v>
      </c>
      <c r="D21" s="21"/>
      <c r="E21" s="21"/>
      <c r="F21" s="21"/>
      <c r="G21" s="21"/>
    </row>
  </sheetData>
  <mergeCells count="7">
    <mergeCell ref="B17:C17"/>
    <mergeCell ref="B18:C18"/>
    <mergeCell ref="B19:C19"/>
    <mergeCell ref="B3:C3"/>
    <mergeCell ref="B5:C5"/>
    <mergeCell ref="B9:C9"/>
    <mergeCell ref="B16:C16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ht="14.25">
      <c r="B1" s="41" t="s">
        <v>82</v>
      </c>
    </row>
    <row r="2" spans="2:9" ht="12" customHeight="1">
      <c r="B2" s="39" t="s">
        <v>90</v>
      </c>
      <c r="D2" s="20"/>
      <c r="E2" s="20"/>
      <c r="F2" s="20"/>
      <c r="G2" s="20"/>
      <c r="H2" s="20"/>
      <c r="I2" s="20"/>
    </row>
    <row r="3" spans="2:9" ht="48">
      <c r="B3" s="70" t="s">
        <v>80</v>
      </c>
      <c r="C3" s="71"/>
      <c r="D3" s="47" t="s">
        <v>89</v>
      </c>
      <c r="E3" s="48" t="s">
        <v>88</v>
      </c>
      <c r="F3" s="47" t="s">
        <v>87</v>
      </c>
      <c r="G3" s="48" t="s">
        <v>86</v>
      </c>
      <c r="H3" s="47" t="s">
        <v>85</v>
      </c>
      <c r="I3" s="46" t="s">
        <v>34</v>
      </c>
    </row>
    <row r="4" spans="2:9" ht="12" customHeight="1">
      <c r="B4" s="45"/>
      <c r="C4" s="44"/>
      <c r="D4" s="35" t="s">
        <v>84</v>
      </c>
      <c r="E4" s="35" t="s">
        <v>84</v>
      </c>
      <c r="F4" s="35" t="s">
        <v>84</v>
      </c>
      <c r="G4" s="35" t="s">
        <v>84</v>
      </c>
      <c r="H4" s="35" t="s">
        <v>84</v>
      </c>
      <c r="I4" s="35" t="s">
        <v>84</v>
      </c>
    </row>
    <row r="5" spans="2:9" ht="12" customHeight="1">
      <c r="B5" s="68" t="s">
        <v>75</v>
      </c>
      <c r="C5" s="69"/>
      <c r="D5" s="43">
        <v>5.8</v>
      </c>
      <c r="E5" s="43">
        <v>5.9</v>
      </c>
      <c r="F5" s="43">
        <v>7.3</v>
      </c>
      <c r="G5" s="43">
        <v>7.7</v>
      </c>
      <c r="H5" s="43">
        <v>8.8</v>
      </c>
      <c r="I5" s="43">
        <v>6.4</v>
      </c>
    </row>
    <row r="6" spans="2:9" ht="24">
      <c r="B6" s="23"/>
      <c r="C6" s="22" t="s">
        <v>74</v>
      </c>
      <c r="D6" s="42">
        <v>2.1</v>
      </c>
      <c r="E6" s="42">
        <v>2.7</v>
      </c>
      <c r="F6" s="42">
        <v>3.4</v>
      </c>
      <c r="G6" s="42">
        <v>3.6</v>
      </c>
      <c r="H6" s="42">
        <v>3</v>
      </c>
      <c r="I6" s="42">
        <v>2.8</v>
      </c>
    </row>
    <row r="7" spans="2:9" ht="12" customHeight="1">
      <c r="B7" s="23"/>
      <c r="C7" s="22" t="s">
        <v>73</v>
      </c>
      <c r="D7" s="35" t="s">
        <v>72</v>
      </c>
      <c r="E7" s="35" t="s">
        <v>72</v>
      </c>
      <c r="F7" s="42">
        <v>0</v>
      </c>
      <c r="G7" s="42">
        <v>0.1</v>
      </c>
      <c r="H7" s="35" t="s">
        <v>72</v>
      </c>
      <c r="I7" s="42">
        <v>0</v>
      </c>
    </row>
    <row r="8" spans="2:9" ht="12" customHeight="1">
      <c r="B8" s="23"/>
      <c r="C8" s="22"/>
      <c r="D8" s="24" t="s">
        <v>71</v>
      </c>
      <c r="E8" s="24" t="s">
        <v>71</v>
      </c>
      <c r="F8" s="24" t="s">
        <v>71</v>
      </c>
      <c r="G8" s="24" t="s">
        <v>71</v>
      </c>
      <c r="H8" s="24" t="s">
        <v>71</v>
      </c>
      <c r="I8" s="24" t="s">
        <v>71</v>
      </c>
    </row>
    <row r="9" spans="2:9" ht="12" customHeight="1">
      <c r="B9" s="68" t="s">
        <v>70</v>
      </c>
      <c r="C9" s="69"/>
      <c r="D9" s="28">
        <v>39.7</v>
      </c>
      <c r="E9" s="28">
        <v>82.3</v>
      </c>
      <c r="F9" s="28">
        <v>129</v>
      </c>
      <c r="G9" s="28">
        <v>175.6</v>
      </c>
      <c r="H9" s="28">
        <v>265.9</v>
      </c>
      <c r="I9" s="28">
        <v>93.2</v>
      </c>
    </row>
    <row r="10" spans="2:9" ht="12" customHeight="1">
      <c r="B10" s="23"/>
      <c r="C10" s="22" t="s">
        <v>69</v>
      </c>
      <c r="D10" s="25">
        <v>17.9</v>
      </c>
      <c r="E10" s="25">
        <v>32.7</v>
      </c>
      <c r="F10" s="25">
        <v>49.6</v>
      </c>
      <c r="G10" s="25">
        <v>64.5</v>
      </c>
      <c r="H10" s="25">
        <v>102.2</v>
      </c>
      <c r="I10" s="25">
        <v>36.7</v>
      </c>
    </row>
    <row r="11" spans="2:9" ht="12" customHeight="1">
      <c r="B11" s="23"/>
      <c r="C11" s="22" t="s">
        <v>68</v>
      </c>
      <c r="D11" s="25">
        <v>18.8</v>
      </c>
      <c r="E11" s="25">
        <v>32.7</v>
      </c>
      <c r="F11" s="25">
        <v>50.6</v>
      </c>
      <c r="G11" s="25">
        <v>67.4</v>
      </c>
      <c r="H11" s="25">
        <v>114.1</v>
      </c>
      <c r="I11" s="25">
        <v>37.7</v>
      </c>
    </row>
    <row r="12" spans="2:9" ht="12" customHeight="1">
      <c r="B12" s="23"/>
      <c r="C12" s="22" t="s">
        <v>67</v>
      </c>
      <c r="D12" s="25">
        <v>3</v>
      </c>
      <c r="E12" s="25">
        <v>16.9</v>
      </c>
      <c r="F12" s="25">
        <v>28.8</v>
      </c>
      <c r="G12" s="25">
        <v>42.7</v>
      </c>
      <c r="H12" s="25">
        <v>47.6</v>
      </c>
      <c r="I12" s="25">
        <v>18.8</v>
      </c>
    </row>
    <row r="13" spans="2:9" ht="12" customHeight="1">
      <c r="B13" s="23"/>
      <c r="C13" s="22" t="s">
        <v>66</v>
      </c>
      <c r="D13" s="25">
        <v>0</v>
      </c>
      <c r="E13" s="25">
        <v>0</v>
      </c>
      <c r="F13" s="25">
        <v>0</v>
      </c>
      <c r="G13" s="35" t="s">
        <v>83</v>
      </c>
      <c r="H13" s="35" t="s">
        <v>83</v>
      </c>
      <c r="I13" s="25">
        <v>0</v>
      </c>
    </row>
    <row r="14" spans="2:9" ht="12" customHeight="1">
      <c r="B14" s="23"/>
      <c r="C14" s="22" t="s">
        <v>65</v>
      </c>
      <c r="D14" s="35" t="s">
        <v>64</v>
      </c>
      <c r="E14" s="35" t="s">
        <v>64</v>
      </c>
      <c r="F14" s="25">
        <v>0</v>
      </c>
      <c r="G14" s="25">
        <v>1</v>
      </c>
      <c r="H14" s="25">
        <v>2</v>
      </c>
      <c r="I14" s="25">
        <v>0</v>
      </c>
    </row>
    <row r="15" spans="2:9" ht="12" customHeight="1">
      <c r="B15" s="23"/>
      <c r="C15" s="22"/>
      <c r="D15" s="24" t="s">
        <v>32</v>
      </c>
      <c r="E15" s="24" t="s">
        <v>32</v>
      </c>
      <c r="F15" s="24" t="s">
        <v>32</v>
      </c>
      <c r="G15" s="24" t="s">
        <v>32</v>
      </c>
      <c r="H15" s="24" t="s">
        <v>32</v>
      </c>
      <c r="I15" s="24" t="s">
        <v>32</v>
      </c>
    </row>
    <row r="16" spans="2:9" ht="12" customHeight="1">
      <c r="B16" s="64" t="s">
        <v>63</v>
      </c>
      <c r="C16" s="65"/>
      <c r="D16" s="5">
        <v>149324</v>
      </c>
      <c r="E16" s="5">
        <v>354896</v>
      </c>
      <c r="F16" s="5">
        <v>459699</v>
      </c>
      <c r="G16" s="5">
        <v>589001</v>
      </c>
      <c r="H16" s="5">
        <v>908320</v>
      </c>
      <c r="I16" s="5">
        <v>354604</v>
      </c>
    </row>
    <row r="17" spans="2:9" ht="12" customHeight="1">
      <c r="B17" s="64" t="s">
        <v>62</v>
      </c>
      <c r="C17" s="65"/>
      <c r="D17" s="5">
        <v>54609</v>
      </c>
      <c r="E17" s="5">
        <v>160980</v>
      </c>
      <c r="F17" s="5">
        <v>180437</v>
      </c>
      <c r="G17" s="5">
        <v>228161</v>
      </c>
      <c r="H17" s="5">
        <v>349266</v>
      </c>
      <c r="I17" s="5">
        <v>145555</v>
      </c>
    </row>
    <row r="18" spans="2:9" ht="12" customHeight="1">
      <c r="B18" s="64" t="s">
        <v>6</v>
      </c>
      <c r="C18" s="65"/>
      <c r="D18" s="5">
        <v>2805</v>
      </c>
      <c r="E18" s="5">
        <v>7619</v>
      </c>
      <c r="F18" s="5">
        <v>9827</v>
      </c>
      <c r="G18" s="5">
        <v>10514</v>
      </c>
      <c r="H18" s="5">
        <v>21187</v>
      </c>
      <c r="I18" s="5">
        <v>7362</v>
      </c>
    </row>
    <row r="19" spans="2:9" ht="12" customHeight="1">
      <c r="B19" s="64" t="s">
        <v>4</v>
      </c>
      <c r="C19" s="65"/>
      <c r="D19" s="5">
        <v>91910</v>
      </c>
      <c r="E19" s="5">
        <v>186297</v>
      </c>
      <c r="F19" s="5">
        <v>269435</v>
      </c>
      <c r="G19" s="5">
        <v>350326</v>
      </c>
      <c r="H19" s="5">
        <v>537867</v>
      </c>
      <c r="I19" s="5">
        <v>201687</v>
      </c>
    </row>
    <row r="20" ht="12" customHeight="1"/>
  </sheetData>
  <mergeCells count="7">
    <mergeCell ref="B5:C5"/>
    <mergeCell ref="B3:C3"/>
    <mergeCell ref="B18:C18"/>
    <mergeCell ref="B19:C19"/>
    <mergeCell ref="B9:C9"/>
    <mergeCell ref="B16:C16"/>
    <mergeCell ref="B17:C17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13.50390625" style="0" customWidth="1"/>
    <col min="5" max="5" width="13.50390625" style="0" customWidth="1"/>
    <col min="6" max="6" width="17.25390625" style="0" customWidth="1"/>
    <col min="7" max="7" width="14.125" style="0" customWidth="1"/>
    <col min="8" max="8" width="13.25390625" style="0" customWidth="1"/>
    <col min="9" max="9" width="4.125" style="0" customWidth="1"/>
    <col min="10" max="10" width="20.375" style="0" customWidth="1"/>
    <col min="12" max="12" width="13.375" style="0" customWidth="1"/>
    <col min="13" max="13" width="14.75390625" style="0" customWidth="1"/>
    <col min="14" max="14" width="14.875" style="0" customWidth="1"/>
    <col min="15" max="15" width="12.25390625" style="0" customWidth="1"/>
  </cols>
  <sheetData>
    <row r="1" spans="1:15" ht="14.25">
      <c r="A1" s="40"/>
      <c r="B1" s="41" t="s">
        <v>120</v>
      </c>
      <c r="C1" s="41"/>
      <c r="D1" s="41"/>
      <c r="E1" s="41"/>
      <c r="F1" s="41"/>
      <c r="G1" s="40"/>
      <c r="H1" s="40"/>
      <c r="I1" s="40"/>
      <c r="J1" s="40"/>
      <c r="K1" s="40"/>
      <c r="L1" s="40"/>
      <c r="M1" s="40"/>
      <c r="N1" s="40"/>
      <c r="O1" s="40"/>
    </row>
    <row r="2" spans="1:15" ht="12" customHeight="1">
      <c r="A2" s="20"/>
      <c r="B2" s="39" t="s">
        <v>119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" customHeight="1">
      <c r="A3" s="20"/>
      <c r="B3" s="73" t="s">
        <v>80</v>
      </c>
      <c r="C3" s="73"/>
      <c r="D3" s="72" t="s">
        <v>118</v>
      </c>
      <c r="E3" s="72"/>
      <c r="F3" s="72"/>
      <c r="G3" s="72"/>
      <c r="H3" s="72"/>
      <c r="I3" s="73" t="s">
        <v>80</v>
      </c>
      <c r="J3" s="73"/>
      <c r="K3" s="72" t="s">
        <v>117</v>
      </c>
      <c r="L3" s="72"/>
      <c r="M3" s="72"/>
      <c r="N3" s="72"/>
      <c r="O3" s="72"/>
    </row>
    <row r="4" spans="1:15" ht="12" customHeight="1">
      <c r="A4" s="20"/>
      <c r="B4" s="73"/>
      <c r="C4" s="73"/>
      <c r="D4" s="56" t="s">
        <v>79</v>
      </c>
      <c r="E4" s="56" t="s">
        <v>78</v>
      </c>
      <c r="F4" s="56" t="s">
        <v>77</v>
      </c>
      <c r="G4" s="56" t="s">
        <v>34</v>
      </c>
      <c r="H4" s="55" t="s">
        <v>116</v>
      </c>
      <c r="I4" s="73"/>
      <c r="J4" s="73"/>
      <c r="K4" s="56" t="s">
        <v>79</v>
      </c>
      <c r="L4" s="56" t="s">
        <v>78</v>
      </c>
      <c r="M4" s="56" t="s">
        <v>77</v>
      </c>
      <c r="N4" s="56" t="s">
        <v>34</v>
      </c>
      <c r="O4" s="55" t="s">
        <v>116</v>
      </c>
    </row>
    <row r="5" spans="1:15" ht="12" customHeight="1">
      <c r="A5" s="20"/>
      <c r="B5" s="45"/>
      <c r="C5" s="44"/>
      <c r="D5" s="24" t="s">
        <v>32</v>
      </c>
      <c r="E5" s="24" t="s">
        <v>32</v>
      </c>
      <c r="F5" s="24" t="s">
        <v>32</v>
      </c>
      <c r="G5" s="24" t="s">
        <v>32</v>
      </c>
      <c r="H5" s="24" t="s">
        <v>32</v>
      </c>
      <c r="I5" s="45"/>
      <c r="J5" s="44"/>
      <c r="K5" s="24" t="s">
        <v>32</v>
      </c>
      <c r="L5" s="24" t="s">
        <v>32</v>
      </c>
      <c r="M5" s="24" t="s">
        <v>32</v>
      </c>
      <c r="N5" s="24" t="s">
        <v>32</v>
      </c>
      <c r="O5" s="24" t="s">
        <v>32</v>
      </c>
    </row>
    <row r="6" spans="1:15" ht="12" customHeight="1">
      <c r="A6" s="49"/>
      <c r="B6" s="68" t="s">
        <v>115</v>
      </c>
      <c r="C6" s="69"/>
      <c r="D6" s="54">
        <f>SUM(D7:D19)</f>
        <v>450670</v>
      </c>
      <c r="E6" s="54">
        <f>SUM(E7:E19)</f>
        <v>358862</v>
      </c>
      <c r="F6" s="54">
        <f>SUM(F7:F19)</f>
        <v>254282</v>
      </c>
      <c r="G6" s="54">
        <f>SUM(G7:G19)</f>
        <v>354604</v>
      </c>
      <c r="H6" s="53">
        <v>100</v>
      </c>
      <c r="I6" s="68" t="s">
        <v>115</v>
      </c>
      <c r="J6" s="69"/>
      <c r="K6" s="54">
        <f>SUM(K7:K19)</f>
        <v>181594</v>
      </c>
      <c r="L6" s="54">
        <f>SUM(L7:L19)</f>
        <v>138417</v>
      </c>
      <c r="M6" s="54">
        <f>SUM(M7:M19)</f>
        <v>116645</v>
      </c>
      <c r="N6" s="54">
        <f>SUM(N7:N19)</f>
        <v>145555</v>
      </c>
      <c r="O6" s="53">
        <v>100</v>
      </c>
    </row>
    <row r="7" spans="1:15" ht="12" customHeight="1">
      <c r="A7" s="20"/>
      <c r="B7" s="23"/>
      <c r="C7" s="22" t="s">
        <v>114</v>
      </c>
      <c r="D7" s="5">
        <v>249007</v>
      </c>
      <c r="E7" s="5">
        <v>138704</v>
      </c>
      <c r="F7" s="5">
        <v>84669</v>
      </c>
      <c r="G7" s="5">
        <v>157460</v>
      </c>
      <c r="H7" s="52">
        <v>44.4</v>
      </c>
      <c r="I7" s="23"/>
      <c r="J7" s="22" t="s">
        <v>113</v>
      </c>
      <c r="K7" s="5">
        <v>7680</v>
      </c>
      <c r="L7" s="5">
        <v>4519</v>
      </c>
      <c r="M7" s="5">
        <v>4737</v>
      </c>
      <c r="N7" s="5">
        <v>5645</v>
      </c>
      <c r="O7" s="52">
        <v>3.9</v>
      </c>
    </row>
    <row r="8" spans="1:15" ht="12" customHeight="1">
      <c r="A8" s="20"/>
      <c r="B8" s="23"/>
      <c r="C8" s="22" t="s">
        <v>112</v>
      </c>
      <c r="D8" s="5">
        <v>226</v>
      </c>
      <c r="E8" s="5">
        <v>1022</v>
      </c>
      <c r="F8" s="5">
        <v>7907</v>
      </c>
      <c r="G8" s="5">
        <v>3052</v>
      </c>
      <c r="H8" s="52">
        <v>0.9</v>
      </c>
      <c r="I8" s="23"/>
      <c r="J8" s="22" t="s">
        <v>111</v>
      </c>
      <c r="K8" s="5">
        <v>3619</v>
      </c>
      <c r="L8" s="5">
        <v>5884</v>
      </c>
      <c r="M8" s="5">
        <v>6522</v>
      </c>
      <c r="N8" s="5">
        <v>5342</v>
      </c>
      <c r="O8" s="52">
        <v>3.7</v>
      </c>
    </row>
    <row r="9" spans="1:15" ht="12" customHeight="1">
      <c r="A9" s="20"/>
      <c r="B9" s="23"/>
      <c r="C9" s="22" t="s">
        <v>110</v>
      </c>
      <c r="D9" s="5">
        <v>1653</v>
      </c>
      <c r="E9" s="5">
        <v>2441</v>
      </c>
      <c r="F9" s="5">
        <v>14225</v>
      </c>
      <c r="G9" s="5">
        <v>6106</v>
      </c>
      <c r="H9" s="52">
        <v>1.7</v>
      </c>
      <c r="I9" s="23"/>
      <c r="J9" s="22" t="s">
        <v>109</v>
      </c>
      <c r="K9" s="5">
        <v>5174</v>
      </c>
      <c r="L9" s="5">
        <v>6341</v>
      </c>
      <c r="M9" s="5">
        <v>3306</v>
      </c>
      <c r="N9" s="5">
        <v>4940</v>
      </c>
      <c r="O9" s="52">
        <v>3.4</v>
      </c>
    </row>
    <row r="10" spans="1:15" ht="12" customHeight="1">
      <c r="A10" s="20"/>
      <c r="B10" s="23"/>
      <c r="C10" s="22" t="s">
        <v>108</v>
      </c>
      <c r="D10" s="5">
        <v>5254</v>
      </c>
      <c r="E10" s="5">
        <v>9435</v>
      </c>
      <c r="F10" s="5">
        <v>15406</v>
      </c>
      <c r="G10" s="5">
        <v>10032</v>
      </c>
      <c r="H10" s="52">
        <v>2.8</v>
      </c>
      <c r="I10" s="23"/>
      <c r="J10" s="22" t="s">
        <v>107</v>
      </c>
      <c r="K10" s="5">
        <v>2049</v>
      </c>
      <c r="L10" s="5">
        <v>2699</v>
      </c>
      <c r="M10" s="5">
        <v>14145</v>
      </c>
      <c r="N10" s="5">
        <v>6298</v>
      </c>
      <c r="O10" s="52">
        <v>4.3</v>
      </c>
    </row>
    <row r="11" spans="1:15" ht="12" customHeight="1">
      <c r="A11" s="20"/>
      <c r="B11" s="23"/>
      <c r="C11" s="22" t="s">
        <v>106</v>
      </c>
      <c r="D11" s="5">
        <v>13748</v>
      </c>
      <c r="E11" s="5">
        <v>13673</v>
      </c>
      <c r="F11" s="5">
        <v>49730</v>
      </c>
      <c r="G11" s="5">
        <v>25717</v>
      </c>
      <c r="H11" s="52">
        <v>7.3</v>
      </c>
      <c r="I11" s="23"/>
      <c r="J11" s="22" t="s">
        <v>105</v>
      </c>
      <c r="K11" s="5">
        <v>4258</v>
      </c>
      <c r="L11" s="5">
        <v>4379</v>
      </c>
      <c r="M11" s="5">
        <v>1011</v>
      </c>
      <c r="N11" s="5">
        <v>3216</v>
      </c>
      <c r="O11" s="52">
        <v>2.2</v>
      </c>
    </row>
    <row r="12" spans="1:15" ht="12" customHeight="1">
      <c r="A12" s="20"/>
      <c r="B12" s="23"/>
      <c r="C12" s="22" t="s">
        <v>104</v>
      </c>
      <c r="D12" s="5">
        <v>652</v>
      </c>
      <c r="E12" s="5">
        <v>9155</v>
      </c>
      <c r="F12" s="5">
        <v>2282</v>
      </c>
      <c r="G12" s="5">
        <v>4030</v>
      </c>
      <c r="H12" s="52">
        <v>1.1</v>
      </c>
      <c r="I12" s="23"/>
      <c r="J12" s="22" t="s">
        <v>103</v>
      </c>
      <c r="K12" s="5">
        <v>39072</v>
      </c>
      <c r="L12" s="5">
        <v>33061</v>
      </c>
      <c r="M12" s="5">
        <v>26753</v>
      </c>
      <c r="N12" s="5">
        <v>32962</v>
      </c>
      <c r="O12" s="52">
        <v>22.6</v>
      </c>
    </row>
    <row r="13" spans="1:15" ht="12" customHeight="1">
      <c r="A13" s="20"/>
      <c r="B13" s="23"/>
      <c r="C13" s="22" t="s">
        <v>102</v>
      </c>
      <c r="D13" s="5">
        <v>507</v>
      </c>
      <c r="E13" s="5">
        <v>351</v>
      </c>
      <c r="F13" s="5">
        <v>274</v>
      </c>
      <c r="G13" s="5">
        <v>377</v>
      </c>
      <c r="H13" s="52">
        <v>0.1</v>
      </c>
      <c r="I13" s="23"/>
      <c r="J13" s="22" t="s">
        <v>101</v>
      </c>
      <c r="K13" s="5">
        <v>71324</v>
      </c>
      <c r="L13" s="5">
        <v>33657</v>
      </c>
      <c r="M13" s="5">
        <v>33025</v>
      </c>
      <c r="N13" s="5">
        <v>46002</v>
      </c>
      <c r="O13" s="52">
        <v>31.6</v>
      </c>
    </row>
    <row r="14" spans="1:15" ht="12" customHeight="1">
      <c r="A14" s="20"/>
      <c r="B14" s="23"/>
      <c r="C14" s="22" t="s">
        <v>100</v>
      </c>
      <c r="D14" s="5">
        <v>621</v>
      </c>
      <c r="E14" s="5">
        <v>2113</v>
      </c>
      <c r="F14" s="5">
        <v>369</v>
      </c>
      <c r="G14" s="5">
        <v>1035</v>
      </c>
      <c r="H14" s="52">
        <v>0.3</v>
      </c>
      <c r="I14" s="23"/>
      <c r="J14" s="22" t="s">
        <v>99</v>
      </c>
      <c r="K14" s="5">
        <v>2625</v>
      </c>
      <c r="L14" s="5">
        <v>2148</v>
      </c>
      <c r="M14" s="5">
        <v>2141</v>
      </c>
      <c r="N14" s="5">
        <v>2305</v>
      </c>
      <c r="O14" s="52">
        <v>1.6</v>
      </c>
    </row>
    <row r="15" spans="1:15" ht="12" customHeight="1">
      <c r="A15" s="20"/>
      <c r="B15" s="23"/>
      <c r="C15" s="22" t="s">
        <v>98</v>
      </c>
      <c r="D15" s="5">
        <v>3432</v>
      </c>
      <c r="E15" s="5">
        <v>2675</v>
      </c>
      <c r="F15" s="5">
        <v>770</v>
      </c>
      <c r="G15" s="5">
        <v>2292</v>
      </c>
      <c r="H15" s="52">
        <v>0.6</v>
      </c>
      <c r="I15" s="23"/>
      <c r="J15" s="22" t="s">
        <v>97</v>
      </c>
      <c r="K15" s="5">
        <v>2738</v>
      </c>
      <c r="L15" s="5">
        <v>4538</v>
      </c>
      <c r="M15" s="5">
        <v>2050</v>
      </c>
      <c r="N15" s="5">
        <v>3109</v>
      </c>
      <c r="O15" s="52">
        <v>2.1</v>
      </c>
    </row>
    <row r="16" spans="1:15" ht="12" customHeight="1">
      <c r="A16" s="20"/>
      <c r="B16" s="23"/>
      <c r="C16" s="22" t="s">
        <v>96</v>
      </c>
      <c r="D16" s="5">
        <v>31698</v>
      </c>
      <c r="E16" s="5">
        <v>35453</v>
      </c>
      <c r="F16" s="5">
        <v>7142</v>
      </c>
      <c r="G16" s="5">
        <v>24764</v>
      </c>
      <c r="H16" s="52">
        <v>7</v>
      </c>
      <c r="I16" s="23"/>
      <c r="J16" s="22" t="s">
        <v>96</v>
      </c>
      <c r="K16" s="5">
        <v>27007</v>
      </c>
      <c r="L16" s="5">
        <v>23946</v>
      </c>
      <c r="M16" s="5">
        <v>11431</v>
      </c>
      <c r="N16" s="5">
        <v>20796</v>
      </c>
      <c r="O16" s="52">
        <v>14.3</v>
      </c>
    </row>
    <row r="17" spans="1:15" ht="12" customHeight="1">
      <c r="A17" s="20"/>
      <c r="B17" s="23"/>
      <c r="C17" s="22" t="s">
        <v>95</v>
      </c>
      <c r="D17" s="5">
        <v>64314</v>
      </c>
      <c r="E17" s="5">
        <v>43120</v>
      </c>
      <c r="F17" s="5">
        <v>54001</v>
      </c>
      <c r="G17" s="5">
        <v>53811</v>
      </c>
      <c r="H17" s="52">
        <v>15.2</v>
      </c>
      <c r="I17" s="23"/>
      <c r="J17" s="22" t="s">
        <v>94</v>
      </c>
      <c r="K17" s="5">
        <v>11085</v>
      </c>
      <c r="L17" s="5">
        <v>12229</v>
      </c>
      <c r="M17" s="5">
        <v>1925</v>
      </c>
      <c r="N17" s="5">
        <v>8414</v>
      </c>
      <c r="O17" s="52">
        <v>5.8</v>
      </c>
    </row>
    <row r="18" spans="1:15" ht="12" customHeight="1">
      <c r="A18" s="20"/>
      <c r="B18" s="23"/>
      <c r="C18" s="22" t="s">
        <v>94</v>
      </c>
      <c r="D18" s="5">
        <v>77908</v>
      </c>
      <c r="E18" s="5">
        <v>98927</v>
      </c>
      <c r="F18" s="5">
        <v>17222</v>
      </c>
      <c r="G18" s="5">
        <v>64685</v>
      </c>
      <c r="H18" s="52">
        <v>18.2</v>
      </c>
      <c r="I18" s="23"/>
      <c r="J18" s="22" t="s">
        <v>93</v>
      </c>
      <c r="K18" s="5">
        <v>947</v>
      </c>
      <c r="L18" s="5">
        <v>215</v>
      </c>
      <c r="M18" s="5">
        <v>200</v>
      </c>
      <c r="N18" s="5">
        <v>454</v>
      </c>
      <c r="O18" s="52">
        <v>0.3</v>
      </c>
    </row>
    <row r="19" spans="1:15" ht="12" customHeight="1">
      <c r="A19" s="20"/>
      <c r="B19" s="23"/>
      <c r="C19" s="22" t="s">
        <v>92</v>
      </c>
      <c r="D19" s="5">
        <v>1650</v>
      </c>
      <c r="E19" s="5">
        <v>1793</v>
      </c>
      <c r="F19" s="5">
        <v>285</v>
      </c>
      <c r="G19" s="5">
        <v>1243</v>
      </c>
      <c r="H19" s="52">
        <v>0.4</v>
      </c>
      <c r="I19" s="23"/>
      <c r="J19" s="22" t="s">
        <v>91</v>
      </c>
      <c r="K19" s="5">
        <v>4016</v>
      </c>
      <c r="L19" s="5">
        <v>4801</v>
      </c>
      <c r="M19" s="5">
        <v>9399</v>
      </c>
      <c r="N19" s="5">
        <v>6072</v>
      </c>
      <c r="O19" s="52">
        <v>4.2</v>
      </c>
    </row>
    <row r="20" spans="1:15" ht="12" customHeight="1">
      <c r="A20" s="20"/>
      <c r="B20" s="20"/>
      <c r="C20" s="20"/>
      <c r="D20" s="20"/>
      <c r="E20" s="20"/>
      <c r="F20" s="20"/>
      <c r="G20" s="20"/>
      <c r="H20" s="51"/>
      <c r="I20" s="20"/>
      <c r="J20" s="20"/>
      <c r="K20" s="20"/>
      <c r="L20" s="20"/>
      <c r="M20" s="50"/>
      <c r="N20" s="20"/>
      <c r="O20" s="20"/>
    </row>
    <row r="21" spans="1:15" ht="12" customHeight="1">
      <c r="A21" s="20"/>
      <c r="B21" s="21" t="s">
        <v>61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3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3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3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3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3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3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5">
      <c r="A30" s="4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3.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3.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3.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3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3.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3.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3.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3.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3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3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13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3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</sheetData>
  <mergeCells count="6">
    <mergeCell ref="K3:O3"/>
    <mergeCell ref="B6:C6"/>
    <mergeCell ref="I6:J6"/>
    <mergeCell ref="B3:C4"/>
    <mergeCell ref="D3:H3"/>
    <mergeCell ref="I3:J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25390625" style="0" customWidth="1"/>
    <col min="3" max="3" width="19.375" style="0" customWidth="1"/>
    <col min="5" max="7" width="13.625" style="0" customWidth="1"/>
    <col min="8" max="8" width="10.50390625" style="0" customWidth="1"/>
    <col min="10" max="10" width="4.50390625" style="0" customWidth="1"/>
    <col min="11" max="11" width="17.00390625" style="0" customWidth="1"/>
    <col min="13" max="15" width="13.625" style="0" customWidth="1"/>
    <col min="16" max="16" width="10.875" style="0" customWidth="1"/>
  </cols>
  <sheetData>
    <row r="1" ht="14.25">
      <c r="B1" s="41" t="s">
        <v>82</v>
      </c>
    </row>
    <row r="2" spans="2:17" ht="12" customHeight="1">
      <c r="B2" s="39" t="s">
        <v>131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2:17" ht="12" customHeight="1">
      <c r="B3" s="74" t="s">
        <v>80</v>
      </c>
      <c r="C3" s="57"/>
      <c r="D3" s="82" t="s">
        <v>118</v>
      </c>
      <c r="E3" s="83"/>
      <c r="F3" s="83"/>
      <c r="G3" s="83"/>
      <c r="H3" s="83"/>
      <c r="I3" s="84"/>
      <c r="J3" s="74" t="s">
        <v>80</v>
      </c>
      <c r="K3" s="57"/>
      <c r="L3" s="79" t="s">
        <v>117</v>
      </c>
      <c r="M3" s="80"/>
      <c r="N3" s="80"/>
      <c r="O3" s="80"/>
      <c r="P3" s="80"/>
      <c r="Q3" s="81"/>
    </row>
    <row r="4" spans="2:17" ht="12" customHeight="1">
      <c r="B4" s="29"/>
      <c r="C4" s="30"/>
      <c r="D4" s="62" t="s">
        <v>130</v>
      </c>
      <c r="E4" s="63" t="s">
        <v>129</v>
      </c>
      <c r="F4" s="62" t="s">
        <v>37</v>
      </c>
      <c r="G4" s="63" t="s">
        <v>38</v>
      </c>
      <c r="H4" s="62" t="s">
        <v>128</v>
      </c>
      <c r="I4" s="76" t="s">
        <v>34</v>
      </c>
      <c r="J4" s="29"/>
      <c r="K4" s="30"/>
      <c r="L4" s="62" t="s">
        <v>130</v>
      </c>
      <c r="M4" s="63" t="s">
        <v>129</v>
      </c>
      <c r="N4" s="62" t="s">
        <v>37</v>
      </c>
      <c r="O4" s="63" t="s">
        <v>38</v>
      </c>
      <c r="P4" s="62" t="s">
        <v>128</v>
      </c>
      <c r="Q4" s="76" t="s">
        <v>34</v>
      </c>
    </row>
    <row r="5" spans="2:17" ht="12" customHeight="1">
      <c r="B5" s="29"/>
      <c r="C5" s="30"/>
      <c r="D5" s="33" t="s">
        <v>127</v>
      </c>
      <c r="E5" s="60" t="s">
        <v>126</v>
      </c>
      <c r="F5" s="61" t="s">
        <v>125</v>
      </c>
      <c r="G5" s="60" t="s">
        <v>125</v>
      </c>
      <c r="H5" s="33" t="s">
        <v>22</v>
      </c>
      <c r="I5" s="77"/>
      <c r="J5" s="29"/>
      <c r="K5" s="30"/>
      <c r="L5" s="33" t="s">
        <v>127</v>
      </c>
      <c r="M5" s="60" t="s">
        <v>126</v>
      </c>
      <c r="N5" s="61" t="s">
        <v>125</v>
      </c>
      <c r="O5" s="60" t="s">
        <v>125</v>
      </c>
      <c r="P5" s="33" t="s">
        <v>22</v>
      </c>
      <c r="Q5" s="77"/>
    </row>
    <row r="6" spans="2:17" ht="12" customHeight="1">
      <c r="B6" s="31"/>
      <c r="C6" s="32"/>
      <c r="D6" s="75"/>
      <c r="E6" s="58" t="s">
        <v>27</v>
      </c>
      <c r="F6" s="59" t="s">
        <v>29</v>
      </c>
      <c r="G6" s="58" t="s">
        <v>31</v>
      </c>
      <c r="H6" s="75"/>
      <c r="I6" s="78"/>
      <c r="J6" s="31"/>
      <c r="K6" s="32"/>
      <c r="L6" s="75"/>
      <c r="M6" s="58" t="s">
        <v>27</v>
      </c>
      <c r="N6" s="59" t="s">
        <v>29</v>
      </c>
      <c r="O6" s="58" t="s">
        <v>31</v>
      </c>
      <c r="P6" s="75"/>
      <c r="Q6" s="78"/>
    </row>
    <row r="7" spans="2:17" ht="12" customHeight="1">
      <c r="B7" s="45"/>
      <c r="C7" s="44"/>
      <c r="D7" s="24" t="s">
        <v>32</v>
      </c>
      <c r="E7" s="24" t="s">
        <v>32</v>
      </c>
      <c r="F7" s="24" t="s">
        <v>32</v>
      </c>
      <c r="G7" s="24" t="s">
        <v>32</v>
      </c>
      <c r="H7" s="24" t="s">
        <v>32</v>
      </c>
      <c r="I7" s="24" t="s">
        <v>32</v>
      </c>
      <c r="J7" s="37"/>
      <c r="K7" s="36"/>
      <c r="L7" s="24" t="s">
        <v>32</v>
      </c>
      <c r="M7" s="24" t="s">
        <v>32</v>
      </c>
      <c r="N7" s="24" t="s">
        <v>32</v>
      </c>
      <c r="O7" s="24" t="s">
        <v>32</v>
      </c>
      <c r="P7" s="24" t="s">
        <v>32</v>
      </c>
      <c r="Q7" s="24" t="s">
        <v>32</v>
      </c>
    </row>
    <row r="8" spans="2:17" ht="12" customHeight="1">
      <c r="B8" s="68" t="s">
        <v>115</v>
      </c>
      <c r="C8" s="69"/>
      <c r="D8" s="54">
        <f aca="true" t="shared" si="0" ref="D8:I8">SUM(D9:D21)</f>
        <v>149324</v>
      </c>
      <c r="E8" s="54">
        <f t="shared" si="0"/>
        <v>354896</v>
      </c>
      <c r="F8" s="54">
        <f t="shared" si="0"/>
        <v>459699</v>
      </c>
      <c r="G8" s="54">
        <f t="shared" si="0"/>
        <v>589001</v>
      </c>
      <c r="H8" s="54">
        <f t="shared" si="0"/>
        <v>908320</v>
      </c>
      <c r="I8" s="54">
        <f t="shared" si="0"/>
        <v>354604</v>
      </c>
      <c r="J8" s="68" t="s">
        <v>115</v>
      </c>
      <c r="K8" s="69"/>
      <c r="L8" s="54">
        <f aca="true" t="shared" si="1" ref="L8:Q8">SUM(L9:L21)</f>
        <v>54609</v>
      </c>
      <c r="M8" s="54">
        <f t="shared" si="1"/>
        <v>160980</v>
      </c>
      <c r="N8" s="54">
        <f t="shared" si="1"/>
        <v>180437</v>
      </c>
      <c r="O8" s="54">
        <f t="shared" si="1"/>
        <v>228161</v>
      </c>
      <c r="P8" s="54">
        <f t="shared" si="1"/>
        <v>349266</v>
      </c>
      <c r="Q8" s="54">
        <f t="shared" si="1"/>
        <v>145555</v>
      </c>
    </row>
    <row r="9" spans="2:17" ht="12" customHeight="1">
      <c r="B9" s="23"/>
      <c r="C9" s="22" t="s">
        <v>114</v>
      </c>
      <c r="D9" s="5">
        <v>75297</v>
      </c>
      <c r="E9" s="5">
        <v>142557</v>
      </c>
      <c r="F9" s="5">
        <v>209575</v>
      </c>
      <c r="G9" s="5">
        <v>266474</v>
      </c>
      <c r="H9" s="5">
        <v>449544</v>
      </c>
      <c r="I9" s="5">
        <v>157460</v>
      </c>
      <c r="J9" s="23"/>
      <c r="K9" s="22" t="s">
        <v>113</v>
      </c>
      <c r="L9" s="5">
        <v>2753</v>
      </c>
      <c r="M9" s="5">
        <v>5195</v>
      </c>
      <c r="N9" s="5">
        <v>6523</v>
      </c>
      <c r="O9" s="5">
        <v>12826</v>
      </c>
      <c r="P9" s="5">
        <v>13476</v>
      </c>
      <c r="Q9" s="5">
        <v>5645</v>
      </c>
    </row>
    <row r="10" spans="2:17" ht="12" customHeight="1">
      <c r="B10" s="23"/>
      <c r="C10" s="22" t="s">
        <v>112</v>
      </c>
      <c r="D10" s="5">
        <v>1201</v>
      </c>
      <c r="E10" s="5">
        <v>3973</v>
      </c>
      <c r="F10" s="5">
        <v>2752</v>
      </c>
      <c r="G10" s="5">
        <v>3879</v>
      </c>
      <c r="H10" s="5">
        <v>10489</v>
      </c>
      <c r="I10" s="5">
        <v>3052</v>
      </c>
      <c r="J10" s="23"/>
      <c r="K10" s="22" t="s">
        <v>111</v>
      </c>
      <c r="L10" s="5">
        <v>2613</v>
      </c>
      <c r="M10" s="5">
        <v>5762</v>
      </c>
      <c r="N10" s="5">
        <v>6704</v>
      </c>
      <c r="O10" s="5">
        <v>7546</v>
      </c>
      <c r="P10" s="5">
        <v>10035</v>
      </c>
      <c r="Q10" s="5">
        <v>5342</v>
      </c>
    </row>
    <row r="11" spans="2:17" ht="12" customHeight="1">
      <c r="B11" s="23"/>
      <c r="C11" s="22" t="s">
        <v>110</v>
      </c>
      <c r="D11" s="5">
        <v>3693</v>
      </c>
      <c r="E11" s="5">
        <v>5680</v>
      </c>
      <c r="F11" s="5">
        <v>7122</v>
      </c>
      <c r="G11" s="5">
        <v>9425</v>
      </c>
      <c r="H11" s="5">
        <v>18819</v>
      </c>
      <c r="I11" s="5">
        <v>6106</v>
      </c>
      <c r="J11" s="23"/>
      <c r="K11" s="22" t="s">
        <v>109</v>
      </c>
      <c r="L11" s="5">
        <v>1708</v>
      </c>
      <c r="M11" s="5">
        <v>5689</v>
      </c>
      <c r="N11" s="5">
        <v>5393</v>
      </c>
      <c r="O11" s="5">
        <v>10064</v>
      </c>
      <c r="P11" s="5">
        <v>9935</v>
      </c>
      <c r="Q11" s="5">
        <v>4940</v>
      </c>
    </row>
    <row r="12" spans="2:17" ht="12" customHeight="1">
      <c r="B12" s="23"/>
      <c r="C12" s="22" t="s">
        <v>108</v>
      </c>
      <c r="D12" s="5">
        <v>5704</v>
      </c>
      <c r="E12" s="5">
        <v>9580</v>
      </c>
      <c r="F12" s="5">
        <v>11623</v>
      </c>
      <c r="G12" s="5">
        <v>11505</v>
      </c>
      <c r="H12" s="5">
        <v>44021</v>
      </c>
      <c r="I12" s="5">
        <v>10032</v>
      </c>
      <c r="J12" s="23"/>
      <c r="K12" s="22" t="s">
        <v>107</v>
      </c>
      <c r="L12" s="5">
        <v>1981</v>
      </c>
      <c r="M12" s="5">
        <v>7754</v>
      </c>
      <c r="N12" s="5">
        <v>7346</v>
      </c>
      <c r="O12" s="5">
        <v>8538</v>
      </c>
      <c r="P12" s="5">
        <v>16510</v>
      </c>
      <c r="Q12" s="5">
        <v>6298</v>
      </c>
    </row>
    <row r="13" spans="2:17" ht="12" customHeight="1">
      <c r="B13" s="23"/>
      <c r="C13" s="22" t="s">
        <v>106</v>
      </c>
      <c r="D13" s="5">
        <v>9768</v>
      </c>
      <c r="E13" s="5">
        <v>27114</v>
      </c>
      <c r="F13" s="5">
        <v>32991</v>
      </c>
      <c r="G13" s="5">
        <v>35435</v>
      </c>
      <c r="H13" s="5">
        <v>83332</v>
      </c>
      <c r="I13" s="5">
        <v>25717</v>
      </c>
      <c r="J13" s="23"/>
      <c r="K13" s="22" t="s">
        <v>124</v>
      </c>
      <c r="L13" s="5">
        <v>1010</v>
      </c>
      <c r="M13" s="5">
        <v>3674</v>
      </c>
      <c r="N13" s="5">
        <v>3904</v>
      </c>
      <c r="O13" s="5">
        <v>6410</v>
      </c>
      <c r="P13" s="5">
        <v>4858</v>
      </c>
      <c r="Q13" s="5">
        <v>3216</v>
      </c>
    </row>
    <row r="14" spans="2:17" ht="12" customHeight="1">
      <c r="B14" s="23"/>
      <c r="C14" s="22" t="s">
        <v>104</v>
      </c>
      <c r="D14" s="5">
        <v>1936</v>
      </c>
      <c r="E14" s="5">
        <v>4338</v>
      </c>
      <c r="F14" s="5">
        <v>6174</v>
      </c>
      <c r="G14" s="5">
        <v>4325</v>
      </c>
      <c r="H14" s="5">
        <v>2125</v>
      </c>
      <c r="I14" s="5">
        <v>4030</v>
      </c>
      <c r="J14" s="23"/>
      <c r="K14" s="22" t="s">
        <v>103</v>
      </c>
      <c r="L14" s="5">
        <v>13389</v>
      </c>
      <c r="M14" s="5">
        <v>29336</v>
      </c>
      <c r="N14" s="5">
        <v>47577</v>
      </c>
      <c r="O14" s="5">
        <v>52478</v>
      </c>
      <c r="P14" s="5">
        <v>103146</v>
      </c>
      <c r="Q14" s="5">
        <v>32962</v>
      </c>
    </row>
    <row r="15" spans="2:17" ht="12" customHeight="1">
      <c r="B15" s="23"/>
      <c r="C15" s="22" t="s">
        <v>102</v>
      </c>
      <c r="D15" s="5">
        <v>481</v>
      </c>
      <c r="E15" s="5">
        <v>345</v>
      </c>
      <c r="F15" s="5">
        <v>401</v>
      </c>
      <c r="G15" s="5">
        <v>171</v>
      </c>
      <c r="H15" s="5">
        <v>120</v>
      </c>
      <c r="I15" s="5">
        <v>377</v>
      </c>
      <c r="J15" s="23"/>
      <c r="K15" s="22" t="s">
        <v>101</v>
      </c>
      <c r="L15" s="5">
        <v>16195</v>
      </c>
      <c r="M15" s="5">
        <v>55953</v>
      </c>
      <c r="N15" s="5">
        <v>52180</v>
      </c>
      <c r="O15" s="5">
        <v>64852</v>
      </c>
      <c r="P15" s="5">
        <v>117455</v>
      </c>
      <c r="Q15" s="5">
        <v>46002</v>
      </c>
    </row>
    <row r="16" spans="2:17" ht="12" customHeight="1">
      <c r="B16" s="23"/>
      <c r="C16" s="22" t="s">
        <v>100</v>
      </c>
      <c r="D16" s="5">
        <v>290</v>
      </c>
      <c r="E16" s="5">
        <v>1504</v>
      </c>
      <c r="F16" s="5">
        <v>981</v>
      </c>
      <c r="G16" s="5">
        <v>1774</v>
      </c>
      <c r="H16" s="5">
        <v>829</v>
      </c>
      <c r="I16" s="5">
        <v>1035</v>
      </c>
      <c r="J16" s="23"/>
      <c r="K16" s="22" t="s">
        <v>99</v>
      </c>
      <c r="L16" s="5">
        <v>858</v>
      </c>
      <c r="M16" s="5">
        <v>2078</v>
      </c>
      <c r="N16" s="5">
        <v>3234</v>
      </c>
      <c r="O16" s="5">
        <v>3787</v>
      </c>
      <c r="P16" s="5">
        <v>8172</v>
      </c>
      <c r="Q16" s="5">
        <v>2305</v>
      </c>
    </row>
    <row r="17" spans="2:17" ht="12" customHeight="1">
      <c r="B17" s="23"/>
      <c r="C17" s="22" t="s">
        <v>123</v>
      </c>
      <c r="D17" s="5">
        <v>2434</v>
      </c>
      <c r="E17" s="5">
        <v>2722</v>
      </c>
      <c r="F17" s="5">
        <v>1657</v>
      </c>
      <c r="G17" s="5">
        <v>2482</v>
      </c>
      <c r="H17" s="7" t="s">
        <v>122</v>
      </c>
      <c r="I17" s="5">
        <v>2292</v>
      </c>
      <c r="J17" s="23"/>
      <c r="K17" s="22" t="s">
        <v>97</v>
      </c>
      <c r="L17" s="5">
        <v>1478</v>
      </c>
      <c r="M17" s="5">
        <v>3074</v>
      </c>
      <c r="N17" s="5">
        <v>4245</v>
      </c>
      <c r="O17" s="5">
        <v>5255</v>
      </c>
      <c r="P17" s="5">
        <v>4443</v>
      </c>
      <c r="Q17" s="5">
        <v>3109</v>
      </c>
    </row>
    <row r="18" spans="2:17" ht="12" customHeight="1">
      <c r="B18" s="23"/>
      <c r="C18" s="22" t="s">
        <v>96</v>
      </c>
      <c r="D18" s="5">
        <v>13372</v>
      </c>
      <c r="E18" s="5">
        <v>33583</v>
      </c>
      <c r="F18" s="5">
        <v>23236</v>
      </c>
      <c r="G18" s="5">
        <v>27186</v>
      </c>
      <c r="H18" s="5">
        <v>32440</v>
      </c>
      <c r="I18" s="5">
        <v>24764</v>
      </c>
      <c r="J18" s="23"/>
      <c r="K18" s="22" t="s">
        <v>96</v>
      </c>
      <c r="L18" s="5">
        <v>8682</v>
      </c>
      <c r="M18" s="5">
        <v>27184</v>
      </c>
      <c r="N18" s="5">
        <v>23591</v>
      </c>
      <c r="O18" s="5">
        <v>24301</v>
      </c>
      <c r="P18" s="5">
        <v>27465</v>
      </c>
      <c r="Q18" s="5">
        <v>20796</v>
      </c>
    </row>
    <row r="19" spans="2:17" ht="12" customHeight="1">
      <c r="B19" s="23"/>
      <c r="C19" s="22" t="s">
        <v>95</v>
      </c>
      <c r="D19" s="5">
        <v>20134</v>
      </c>
      <c r="E19" s="5">
        <v>57285</v>
      </c>
      <c r="F19" s="5">
        <v>72700</v>
      </c>
      <c r="G19" s="5">
        <v>77256</v>
      </c>
      <c r="H19" s="5">
        <v>127738</v>
      </c>
      <c r="I19" s="5">
        <v>53811</v>
      </c>
      <c r="J19" s="23"/>
      <c r="K19" s="22" t="s">
        <v>94</v>
      </c>
      <c r="L19" s="5">
        <v>1990</v>
      </c>
      <c r="M19" s="5">
        <v>8288</v>
      </c>
      <c r="N19" s="5">
        <v>11299</v>
      </c>
      <c r="O19" s="5">
        <v>19425</v>
      </c>
      <c r="P19" s="5">
        <v>20165</v>
      </c>
      <c r="Q19" s="5">
        <v>8414</v>
      </c>
    </row>
    <row r="20" spans="2:17" ht="12" customHeight="1">
      <c r="B20" s="23"/>
      <c r="C20" s="22" t="s">
        <v>94</v>
      </c>
      <c r="D20" s="5">
        <v>14581</v>
      </c>
      <c r="E20" s="5">
        <v>64919</v>
      </c>
      <c r="F20" s="5">
        <v>88749</v>
      </c>
      <c r="G20" s="5">
        <v>147507</v>
      </c>
      <c r="H20" s="5">
        <v>135054</v>
      </c>
      <c r="I20" s="5">
        <v>64685</v>
      </c>
      <c r="J20" s="23"/>
      <c r="K20" s="22" t="s">
        <v>93</v>
      </c>
      <c r="L20" s="5">
        <v>368</v>
      </c>
      <c r="M20" s="5">
        <v>353</v>
      </c>
      <c r="N20" s="5">
        <v>462</v>
      </c>
      <c r="O20" s="5">
        <v>1350</v>
      </c>
      <c r="P20" s="7" t="s">
        <v>121</v>
      </c>
      <c r="Q20" s="5">
        <v>454</v>
      </c>
    </row>
    <row r="21" spans="2:17" ht="12" customHeight="1">
      <c r="B21" s="23"/>
      <c r="C21" s="22" t="s">
        <v>92</v>
      </c>
      <c r="D21" s="5">
        <v>433</v>
      </c>
      <c r="E21" s="5">
        <v>1296</v>
      </c>
      <c r="F21" s="5">
        <v>1738</v>
      </c>
      <c r="G21" s="5">
        <v>1582</v>
      </c>
      <c r="H21" s="5">
        <v>3809</v>
      </c>
      <c r="I21" s="5">
        <v>1243</v>
      </c>
      <c r="J21" s="23"/>
      <c r="K21" s="22" t="s">
        <v>91</v>
      </c>
      <c r="L21" s="5">
        <v>1584</v>
      </c>
      <c r="M21" s="5">
        <v>6640</v>
      </c>
      <c r="N21" s="5">
        <v>7979</v>
      </c>
      <c r="O21" s="5">
        <v>11329</v>
      </c>
      <c r="P21" s="5">
        <v>13606</v>
      </c>
      <c r="Q21" s="5">
        <v>6072</v>
      </c>
    </row>
    <row r="22" spans="2:17" ht="12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12" customHeight="1">
      <c r="B23" s="21" t="s">
        <v>61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</sheetData>
  <mergeCells count="12">
    <mergeCell ref="J8:K8"/>
    <mergeCell ref="Q4:Q6"/>
    <mergeCell ref="L5:L6"/>
    <mergeCell ref="P5:P6"/>
    <mergeCell ref="I4:I6"/>
    <mergeCell ref="L3:Q3"/>
    <mergeCell ref="J3:K6"/>
    <mergeCell ref="D3:I3"/>
    <mergeCell ref="B3:C6"/>
    <mergeCell ref="B8:C8"/>
    <mergeCell ref="D5:D6"/>
    <mergeCell ref="H5:H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0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3" width="2.50390625" style="2" customWidth="1"/>
    <col min="4" max="4" width="2.375" style="2" customWidth="1"/>
    <col min="5" max="5" width="12.25390625" style="2" bestFit="1" customWidth="1"/>
    <col min="6" max="6" width="10.25390625" style="2" bestFit="1" customWidth="1"/>
    <col min="7" max="7" width="15.25390625" style="2" bestFit="1" customWidth="1"/>
    <col min="8" max="8" width="14.75390625" style="2" bestFit="1" customWidth="1"/>
    <col min="9" max="9" width="15.50390625" style="2" bestFit="1" customWidth="1"/>
    <col min="10" max="10" width="16.375" style="2" bestFit="1" customWidth="1"/>
    <col min="11" max="11" width="11.25390625" style="2" bestFit="1" customWidth="1"/>
    <col min="12" max="16384" width="9.00390625" style="2" customWidth="1"/>
  </cols>
  <sheetData>
    <row r="1" spans="2:7" s="1" customFormat="1" ht="14.25">
      <c r="B1" s="9" t="s">
        <v>0</v>
      </c>
      <c r="C1" s="9"/>
      <c r="D1" s="9"/>
      <c r="E1" s="9"/>
      <c r="F1" s="9"/>
      <c r="G1" s="9"/>
    </row>
    <row r="2" ht="12" customHeight="1">
      <c r="B2" s="15" t="s">
        <v>1</v>
      </c>
    </row>
    <row r="3" spans="2:12" ht="12" customHeight="1">
      <c r="B3" s="93" t="s">
        <v>2</v>
      </c>
      <c r="C3" s="93"/>
      <c r="D3" s="93"/>
      <c r="E3" s="93"/>
      <c r="F3" s="10" t="s">
        <v>23</v>
      </c>
      <c r="G3" s="10" t="s">
        <v>24</v>
      </c>
      <c r="H3" s="10" t="s">
        <v>36</v>
      </c>
      <c r="I3" s="10" t="s">
        <v>37</v>
      </c>
      <c r="J3" s="10" t="s">
        <v>38</v>
      </c>
      <c r="K3" s="11" t="s">
        <v>21</v>
      </c>
      <c r="L3" s="89" t="s">
        <v>34</v>
      </c>
    </row>
    <row r="4" spans="2:12" ht="12" customHeight="1">
      <c r="B4" s="93"/>
      <c r="C4" s="93"/>
      <c r="D4" s="93"/>
      <c r="E4" s="93"/>
      <c r="F4" s="94" t="s">
        <v>19</v>
      </c>
      <c r="G4" s="12" t="s">
        <v>25</v>
      </c>
      <c r="H4" s="12" t="s">
        <v>26</v>
      </c>
      <c r="I4" s="12" t="s">
        <v>28</v>
      </c>
      <c r="J4" s="12" t="s">
        <v>30</v>
      </c>
      <c r="K4" s="94" t="s">
        <v>22</v>
      </c>
      <c r="L4" s="90"/>
    </row>
    <row r="5" spans="2:12" ht="12" customHeight="1">
      <c r="B5" s="93"/>
      <c r="C5" s="93"/>
      <c r="D5" s="93"/>
      <c r="E5" s="93"/>
      <c r="F5" s="91"/>
      <c r="G5" s="13" t="s">
        <v>20</v>
      </c>
      <c r="H5" s="13" t="s">
        <v>27</v>
      </c>
      <c r="I5" s="13" t="s">
        <v>29</v>
      </c>
      <c r="J5" s="13" t="s">
        <v>31</v>
      </c>
      <c r="K5" s="91"/>
      <c r="L5" s="91"/>
    </row>
    <row r="6" spans="2:12" ht="12" customHeight="1">
      <c r="B6" s="16"/>
      <c r="C6" s="17"/>
      <c r="D6" s="17"/>
      <c r="E6" s="18"/>
      <c r="F6" s="6" t="s">
        <v>32</v>
      </c>
      <c r="G6" s="6" t="s">
        <v>32</v>
      </c>
      <c r="H6" s="6" t="s">
        <v>32</v>
      </c>
      <c r="I6" s="6" t="s">
        <v>32</v>
      </c>
      <c r="J6" s="6" t="s">
        <v>32</v>
      </c>
      <c r="K6" s="6" t="s">
        <v>32</v>
      </c>
      <c r="L6" s="6" t="s">
        <v>32</v>
      </c>
    </row>
    <row r="7" spans="2:12" s="4" customFormat="1" ht="12" customHeight="1">
      <c r="B7" s="95" t="s">
        <v>3</v>
      </c>
      <c r="C7" s="96"/>
      <c r="D7" s="96"/>
      <c r="E7" s="97"/>
      <c r="F7" s="3">
        <f aca="true" t="shared" si="0" ref="F7:L7">SUM(F8:F9)</f>
        <v>178184</v>
      </c>
      <c r="G7" s="3">
        <f t="shared" si="0"/>
        <v>279035</v>
      </c>
      <c r="H7" s="3">
        <f t="shared" si="0"/>
        <v>257839</v>
      </c>
      <c r="I7" s="3">
        <f t="shared" si="0"/>
        <v>342519</v>
      </c>
      <c r="J7" s="3">
        <f t="shared" si="0"/>
        <v>388355</v>
      </c>
      <c r="K7" s="3">
        <f t="shared" si="0"/>
        <v>484846</v>
      </c>
      <c r="L7" s="3">
        <f t="shared" si="0"/>
        <v>286268</v>
      </c>
    </row>
    <row r="8" spans="2:12" ht="12" customHeight="1">
      <c r="B8" s="16"/>
      <c r="C8" s="17"/>
      <c r="D8" s="87" t="s">
        <v>4</v>
      </c>
      <c r="E8" s="88"/>
      <c r="F8" s="5">
        <v>40854</v>
      </c>
      <c r="G8" s="5">
        <v>63108</v>
      </c>
      <c r="H8" s="5">
        <v>178307</v>
      </c>
      <c r="I8" s="5">
        <v>252184</v>
      </c>
      <c r="J8" s="5">
        <v>359814</v>
      </c>
      <c r="K8" s="5">
        <v>474363</v>
      </c>
      <c r="L8" s="5">
        <v>191927</v>
      </c>
    </row>
    <row r="9" spans="2:12" ht="12" customHeight="1">
      <c r="B9" s="16"/>
      <c r="C9" s="17"/>
      <c r="D9" s="87" t="s">
        <v>5</v>
      </c>
      <c r="E9" s="88"/>
      <c r="F9" s="5">
        <v>137330</v>
      </c>
      <c r="G9" s="5">
        <v>215927</v>
      </c>
      <c r="H9" s="5">
        <v>79532</v>
      </c>
      <c r="I9" s="5">
        <v>90335</v>
      </c>
      <c r="J9" s="5">
        <v>28541</v>
      </c>
      <c r="K9" s="5">
        <v>10483</v>
      </c>
      <c r="L9" s="5">
        <v>94341</v>
      </c>
    </row>
    <row r="10" spans="2:12" ht="12" customHeight="1">
      <c r="B10" s="92" t="s">
        <v>6</v>
      </c>
      <c r="C10" s="87"/>
      <c r="D10" s="87"/>
      <c r="E10" s="88"/>
      <c r="F10" s="5">
        <v>10390</v>
      </c>
      <c r="G10" s="5">
        <v>23574</v>
      </c>
      <c r="H10" s="5">
        <v>17735</v>
      </c>
      <c r="I10" s="5">
        <v>31921</v>
      </c>
      <c r="J10" s="5">
        <v>43086</v>
      </c>
      <c r="K10" s="5">
        <v>85652</v>
      </c>
      <c r="L10" s="5">
        <v>25344</v>
      </c>
    </row>
    <row r="11" spans="2:12" ht="12" customHeight="1">
      <c r="B11" s="92" t="s">
        <v>7</v>
      </c>
      <c r="C11" s="87"/>
      <c r="D11" s="87"/>
      <c r="E11" s="88"/>
      <c r="F11" s="5">
        <v>167794</v>
      </c>
      <c r="G11" s="5">
        <v>255461</v>
      </c>
      <c r="H11" s="5">
        <v>240104</v>
      </c>
      <c r="I11" s="5">
        <v>310598</v>
      </c>
      <c r="J11" s="5">
        <v>345269</v>
      </c>
      <c r="K11" s="5">
        <v>399194</v>
      </c>
      <c r="L11" s="5">
        <v>260924</v>
      </c>
    </row>
    <row r="12" spans="2:12" ht="12" customHeight="1">
      <c r="B12" s="92" t="s">
        <v>8</v>
      </c>
      <c r="C12" s="87"/>
      <c r="D12" s="87"/>
      <c r="E12" s="88"/>
      <c r="F12" s="5">
        <v>28670</v>
      </c>
      <c r="G12" s="5">
        <v>21865</v>
      </c>
      <c r="H12" s="5">
        <v>30894</v>
      </c>
      <c r="I12" s="5">
        <v>28369</v>
      </c>
      <c r="J12" s="5">
        <v>36023</v>
      </c>
      <c r="K12" s="5">
        <v>51083</v>
      </c>
      <c r="L12" s="5">
        <v>29923</v>
      </c>
    </row>
    <row r="13" spans="2:12" ht="12" customHeight="1">
      <c r="B13" s="92" t="s">
        <v>9</v>
      </c>
      <c r="C13" s="87"/>
      <c r="D13" s="87"/>
      <c r="E13" s="88"/>
      <c r="F13" s="5">
        <v>196464</v>
      </c>
      <c r="G13" s="5">
        <v>277326</v>
      </c>
      <c r="H13" s="5">
        <v>270998</v>
      </c>
      <c r="I13" s="5">
        <v>338967</v>
      </c>
      <c r="J13" s="5">
        <v>381292</v>
      </c>
      <c r="K13" s="5">
        <v>450277</v>
      </c>
      <c r="L13" s="5">
        <v>290847</v>
      </c>
    </row>
    <row r="14" spans="2:12" ht="12" customHeight="1">
      <c r="B14" s="92" t="s">
        <v>10</v>
      </c>
      <c r="C14" s="87"/>
      <c r="D14" s="87"/>
      <c r="E14" s="88"/>
      <c r="F14" s="5">
        <v>186529</v>
      </c>
      <c r="G14" s="5">
        <v>231543</v>
      </c>
      <c r="H14" s="5">
        <v>277653</v>
      </c>
      <c r="I14" s="5">
        <v>361207</v>
      </c>
      <c r="J14" s="5">
        <v>391362</v>
      </c>
      <c r="K14" s="5">
        <v>586453</v>
      </c>
      <c r="L14" s="5">
        <v>300140</v>
      </c>
    </row>
    <row r="15" spans="2:12" ht="12" customHeight="1">
      <c r="B15" s="92" t="s">
        <v>11</v>
      </c>
      <c r="C15" s="87"/>
      <c r="D15" s="87"/>
      <c r="E15" s="88"/>
      <c r="F15" s="5">
        <v>9935</v>
      </c>
      <c r="G15" s="5">
        <v>45783</v>
      </c>
      <c r="H15" s="14">
        <v>-6655</v>
      </c>
      <c r="I15" s="14">
        <v>-22240</v>
      </c>
      <c r="J15" s="14">
        <v>-10070</v>
      </c>
      <c r="K15" s="14">
        <v>-36176</v>
      </c>
      <c r="L15" s="14">
        <v>-9293</v>
      </c>
    </row>
    <row r="16" spans="2:12" ht="12" customHeight="1">
      <c r="B16" s="85" t="s">
        <v>14</v>
      </c>
      <c r="C16" s="86"/>
      <c r="D16" s="86"/>
      <c r="E16" s="18" t="s">
        <v>12</v>
      </c>
      <c r="F16" s="5">
        <v>150</v>
      </c>
      <c r="G16" s="7" t="s">
        <v>33</v>
      </c>
      <c r="H16" s="5">
        <v>970</v>
      </c>
      <c r="I16" s="5">
        <v>1267</v>
      </c>
      <c r="J16" s="5">
        <v>753</v>
      </c>
      <c r="K16" s="7" t="s">
        <v>33</v>
      </c>
      <c r="L16" s="5">
        <v>784</v>
      </c>
    </row>
    <row r="17" spans="2:12" ht="12" customHeight="1">
      <c r="B17" s="85"/>
      <c r="C17" s="86"/>
      <c r="D17" s="86"/>
      <c r="E17" s="18" t="s">
        <v>13</v>
      </c>
      <c r="F17" s="7" t="s">
        <v>33</v>
      </c>
      <c r="G17" s="5">
        <v>3394</v>
      </c>
      <c r="H17" s="5">
        <v>8862</v>
      </c>
      <c r="I17" s="5">
        <v>21985</v>
      </c>
      <c r="J17" s="5">
        <v>18794</v>
      </c>
      <c r="K17" s="5">
        <v>26526</v>
      </c>
      <c r="L17" s="5">
        <v>12411</v>
      </c>
    </row>
    <row r="18" spans="2:12" ht="12" customHeight="1">
      <c r="B18" s="85" t="s">
        <v>15</v>
      </c>
      <c r="C18" s="86"/>
      <c r="D18" s="86"/>
      <c r="E18" s="18" t="s">
        <v>16</v>
      </c>
      <c r="F18" s="7" t="s">
        <v>33</v>
      </c>
      <c r="G18" s="7" t="s">
        <v>33</v>
      </c>
      <c r="H18" s="14">
        <v>-15</v>
      </c>
      <c r="I18" s="14">
        <v>-412</v>
      </c>
      <c r="J18" s="14">
        <v>-9189</v>
      </c>
      <c r="K18" s="14">
        <v>-504</v>
      </c>
      <c r="L18" s="14">
        <v>-1176</v>
      </c>
    </row>
    <row r="19" spans="2:12" ht="12" customHeight="1">
      <c r="B19" s="85"/>
      <c r="C19" s="86"/>
      <c r="D19" s="86"/>
      <c r="E19" s="18" t="s">
        <v>17</v>
      </c>
      <c r="F19" s="7" t="s">
        <v>33</v>
      </c>
      <c r="G19" s="14">
        <v>-153</v>
      </c>
      <c r="H19" s="14">
        <v>-3091</v>
      </c>
      <c r="I19" s="14">
        <v>-2188</v>
      </c>
      <c r="J19" s="14">
        <v>-1749</v>
      </c>
      <c r="K19" s="14">
        <v>-7258</v>
      </c>
      <c r="L19" s="14">
        <v>-1967</v>
      </c>
    </row>
    <row r="20" spans="2:12" ht="12" customHeight="1">
      <c r="B20" s="92" t="s">
        <v>18</v>
      </c>
      <c r="C20" s="87"/>
      <c r="D20" s="87"/>
      <c r="E20" s="88"/>
      <c r="F20" s="5">
        <v>10085</v>
      </c>
      <c r="G20" s="14">
        <v>49024</v>
      </c>
      <c r="H20" s="14">
        <v>71</v>
      </c>
      <c r="I20" s="14">
        <v>-1588</v>
      </c>
      <c r="J20" s="14">
        <v>-1461</v>
      </c>
      <c r="K20" s="14">
        <v>-117412</v>
      </c>
      <c r="L20" s="14">
        <v>759</v>
      </c>
    </row>
    <row r="27" s="4" customFormat="1" ht="12"/>
    <row r="28" s="4" customFormat="1" ht="13.5" customHeight="1"/>
    <row r="36" ht="13.5" customHeight="1"/>
    <row r="49" s="8" customFormat="1" ht="10.5"/>
  </sheetData>
  <mergeCells count="16">
    <mergeCell ref="B20:E20"/>
    <mergeCell ref="B16:D17"/>
    <mergeCell ref="D9:E9"/>
    <mergeCell ref="F4:F5"/>
    <mergeCell ref="B14:E14"/>
    <mergeCell ref="B15:E15"/>
    <mergeCell ref="B10:E10"/>
    <mergeCell ref="B11:E11"/>
    <mergeCell ref="B12:E12"/>
    <mergeCell ref="B7:E7"/>
    <mergeCell ref="B18:D19"/>
    <mergeCell ref="D8:E8"/>
    <mergeCell ref="L3:L5"/>
    <mergeCell ref="B13:E13"/>
    <mergeCell ref="B3:E5"/>
    <mergeCell ref="K4:K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00390625" style="0" customWidth="1"/>
    <col min="5" max="5" width="9.00390625" style="0" customWidth="1"/>
    <col min="7" max="8" width="12.125" style="0" customWidth="1"/>
    <col min="9" max="9" width="13.00390625" style="0" customWidth="1"/>
    <col min="10" max="10" width="14.25390625" style="0" customWidth="1"/>
    <col min="11" max="11" width="11.125" style="0" customWidth="1"/>
  </cols>
  <sheetData>
    <row r="1" ht="14.25">
      <c r="B1" s="9" t="s">
        <v>0</v>
      </c>
    </row>
    <row r="2" spans="2:12" ht="12" customHeight="1">
      <c r="B2" s="15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2" customHeight="1">
      <c r="B3" s="93" t="s">
        <v>2</v>
      </c>
      <c r="C3" s="93"/>
      <c r="D3" s="93"/>
      <c r="E3" s="93"/>
      <c r="F3" s="10" t="s">
        <v>23</v>
      </c>
      <c r="G3" s="10" t="s">
        <v>24</v>
      </c>
      <c r="H3" s="10" t="s">
        <v>36</v>
      </c>
      <c r="I3" s="10" t="s">
        <v>37</v>
      </c>
      <c r="J3" s="10" t="s">
        <v>38</v>
      </c>
      <c r="K3" s="11" t="s">
        <v>21</v>
      </c>
      <c r="L3" s="89" t="s">
        <v>34</v>
      </c>
    </row>
    <row r="4" spans="2:12" ht="12" customHeight="1">
      <c r="B4" s="93"/>
      <c r="C4" s="93"/>
      <c r="D4" s="93"/>
      <c r="E4" s="93"/>
      <c r="F4" s="94" t="s">
        <v>19</v>
      </c>
      <c r="G4" s="12" t="s">
        <v>25</v>
      </c>
      <c r="H4" s="12" t="s">
        <v>26</v>
      </c>
      <c r="I4" s="12" t="s">
        <v>28</v>
      </c>
      <c r="J4" s="12" t="s">
        <v>30</v>
      </c>
      <c r="K4" s="94" t="s">
        <v>22</v>
      </c>
      <c r="L4" s="90"/>
    </row>
    <row r="5" spans="2:12" ht="12" customHeight="1">
      <c r="B5" s="93"/>
      <c r="C5" s="93"/>
      <c r="D5" s="93"/>
      <c r="E5" s="93"/>
      <c r="F5" s="91"/>
      <c r="G5" s="13" t="s">
        <v>20</v>
      </c>
      <c r="H5" s="13" t="s">
        <v>27</v>
      </c>
      <c r="I5" s="13" t="s">
        <v>29</v>
      </c>
      <c r="J5" s="13" t="s">
        <v>31</v>
      </c>
      <c r="K5" s="91"/>
      <c r="L5" s="91"/>
    </row>
    <row r="6" spans="2:12" ht="12" customHeight="1">
      <c r="B6" s="16"/>
      <c r="C6" s="17"/>
      <c r="D6" s="17"/>
      <c r="E6" s="18"/>
      <c r="F6" s="6" t="s">
        <v>32</v>
      </c>
      <c r="G6" s="6" t="s">
        <v>32</v>
      </c>
      <c r="H6" s="6" t="s">
        <v>32</v>
      </c>
      <c r="I6" s="6" t="s">
        <v>32</v>
      </c>
      <c r="J6" s="6" t="s">
        <v>32</v>
      </c>
      <c r="K6" s="6" t="s">
        <v>32</v>
      </c>
      <c r="L6" s="6" t="s">
        <v>32</v>
      </c>
    </row>
    <row r="7" spans="2:12" ht="12" customHeight="1">
      <c r="B7" s="95" t="s">
        <v>40</v>
      </c>
      <c r="C7" s="96"/>
      <c r="D7" s="96"/>
      <c r="E7" s="97"/>
      <c r="F7" s="3">
        <f aca="true" t="shared" si="0" ref="F7:L7">F8+F16-F27</f>
        <v>186529</v>
      </c>
      <c r="G7" s="3">
        <f t="shared" si="0"/>
        <v>231543</v>
      </c>
      <c r="H7" s="3">
        <f t="shared" si="0"/>
        <v>277653</v>
      </c>
      <c r="I7" s="3">
        <f t="shared" si="0"/>
        <v>361208</v>
      </c>
      <c r="J7" s="3">
        <f t="shared" si="0"/>
        <v>391362</v>
      </c>
      <c r="K7" s="3">
        <f t="shared" si="0"/>
        <v>586453</v>
      </c>
      <c r="L7" s="3">
        <f t="shared" si="0"/>
        <v>300140</v>
      </c>
    </row>
    <row r="8" spans="2:12" ht="12" customHeight="1">
      <c r="B8" s="19"/>
      <c r="C8" s="96" t="s">
        <v>41</v>
      </c>
      <c r="D8" s="96"/>
      <c r="E8" s="97"/>
      <c r="F8" s="3">
        <f aca="true" t="shared" si="1" ref="F8:L8">SUM(F9:F15)</f>
        <v>98867</v>
      </c>
      <c r="G8" s="3">
        <f t="shared" si="1"/>
        <v>110563</v>
      </c>
      <c r="H8" s="3">
        <f t="shared" si="1"/>
        <v>141692</v>
      </c>
      <c r="I8" s="3">
        <f t="shared" si="1"/>
        <v>169538</v>
      </c>
      <c r="J8" s="3">
        <f t="shared" si="1"/>
        <v>200698</v>
      </c>
      <c r="K8" s="3">
        <f t="shared" si="1"/>
        <v>237654</v>
      </c>
      <c r="L8" s="3">
        <f t="shared" si="1"/>
        <v>148875</v>
      </c>
    </row>
    <row r="9" spans="2:12" ht="12" customHeight="1">
      <c r="B9" s="16"/>
      <c r="C9" s="17"/>
      <c r="D9" s="87" t="s">
        <v>42</v>
      </c>
      <c r="E9" s="88"/>
      <c r="F9" s="5">
        <v>47167</v>
      </c>
      <c r="G9" s="5">
        <v>55708</v>
      </c>
      <c r="H9" s="5">
        <v>72456</v>
      </c>
      <c r="I9" s="5">
        <v>87257</v>
      </c>
      <c r="J9" s="5">
        <v>105086</v>
      </c>
      <c r="K9" s="5">
        <v>123378</v>
      </c>
      <c r="L9" s="5">
        <v>76049</v>
      </c>
    </row>
    <row r="10" spans="2:12" ht="12" customHeight="1">
      <c r="B10" s="16"/>
      <c r="C10" s="17"/>
      <c r="D10" s="87" t="s">
        <v>43</v>
      </c>
      <c r="E10" s="88"/>
      <c r="F10" s="5">
        <v>8638</v>
      </c>
      <c r="G10" s="5">
        <v>8686</v>
      </c>
      <c r="H10" s="5">
        <v>11402</v>
      </c>
      <c r="I10" s="5">
        <v>13871</v>
      </c>
      <c r="J10" s="5">
        <v>17535</v>
      </c>
      <c r="K10" s="5">
        <v>18578</v>
      </c>
      <c r="L10" s="5">
        <v>12258</v>
      </c>
    </row>
    <row r="11" spans="2:12" ht="12" customHeight="1">
      <c r="B11" s="16"/>
      <c r="C11" s="17"/>
      <c r="D11" s="87" t="s">
        <v>44</v>
      </c>
      <c r="E11" s="88"/>
      <c r="F11" s="5">
        <v>12465</v>
      </c>
      <c r="G11" s="5">
        <v>14316</v>
      </c>
      <c r="H11" s="5">
        <v>15798</v>
      </c>
      <c r="I11" s="5">
        <v>19440</v>
      </c>
      <c r="J11" s="5">
        <v>19701</v>
      </c>
      <c r="K11" s="5">
        <v>27895</v>
      </c>
      <c r="L11" s="5">
        <v>16736</v>
      </c>
    </row>
    <row r="12" spans="2:12" ht="12" customHeight="1">
      <c r="B12" s="16"/>
      <c r="C12" s="17"/>
      <c r="D12" s="87" t="s">
        <v>45</v>
      </c>
      <c r="E12" s="88"/>
      <c r="F12" s="5">
        <v>9596</v>
      </c>
      <c r="G12" s="5">
        <v>9989</v>
      </c>
      <c r="H12" s="5">
        <v>13515</v>
      </c>
      <c r="I12" s="5">
        <v>17339</v>
      </c>
      <c r="J12" s="5">
        <v>19251</v>
      </c>
      <c r="K12" s="5">
        <v>24509</v>
      </c>
      <c r="L12" s="5">
        <v>14533</v>
      </c>
    </row>
    <row r="13" spans="2:12" ht="12" customHeight="1">
      <c r="B13" s="16"/>
      <c r="C13" s="17"/>
      <c r="D13" s="87" t="s">
        <v>46</v>
      </c>
      <c r="E13" s="88"/>
      <c r="F13" s="5">
        <v>1534</v>
      </c>
      <c r="G13" s="5">
        <v>1151</v>
      </c>
      <c r="H13" s="5">
        <v>2094</v>
      </c>
      <c r="I13" s="5">
        <v>2049</v>
      </c>
      <c r="J13" s="5">
        <v>3160</v>
      </c>
      <c r="K13" s="5">
        <v>2607</v>
      </c>
      <c r="L13" s="5">
        <v>2049</v>
      </c>
    </row>
    <row r="14" spans="2:12" ht="12" customHeight="1">
      <c r="B14" s="16"/>
      <c r="C14" s="17"/>
      <c r="D14" s="87" t="s">
        <v>47</v>
      </c>
      <c r="E14" s="88"/>
      <c r="F14" s="5">
        <v>18774</v>
      </c>
      <c r="G14" s="5">
        <v>19287</v>
      </c>
      <c r="H14" s="5">
        <v>23381</v>
      </c>
      <c r="I14" s="5">
        <v>26960</v>
      </c>
      <c r="J14" s="5">
        <v>32012</v>
      </c>
      <c r="K14" s="5">
        <v>36938</v>
      </c>
      <c r="L14" s="5">
        <v>24738</v>
      </c>
    </row>
    <row r="15" spans="2:12" ht="12" customHeight="1">
      <c r="B15" s="16"/>
      <c r="C15" s="17"/>
      <c r="D15" s="87" t="s">
        <v>48</v>
      </c>
      <c r="E15" s="88"/>
      <c r="F15" s="5">
        <v>693</v>
      </c>
      <c r="G15" s="5">
        <v>1426</v>
      </c>
      <c r="H15" s="5">
        <v>3046</v>
      </c>
      <c r="I15" s="5">
        <v>2622</v>
      </c>
      <c r="J15" s="5">
        <v>3953</v>
      </c>
      <c r="K15" s="5">
        <v>3749</v>
      </c>
      <c r="L15" s="5">
        <v>2512</v>
      </c>
    </row>
    <row r="16" spans="2:12" ht="12" customHeight="1">
      <c r="B16" s="16"/>
      <c r="C16" s="96" t="s">
        <v>49</v>
      </c>
      <c r="D16" s="96"/>
      <c r="E16" s="97"/>
      <c r="F16" s="3">
        <f aca="true" t="shared" si="2" ref="F16:L16">SUM(F17:F26)</f>
        <v>87737</v>
      </c>
      <c r="G16" s="3">
        <f t="shared" si="2"/>
        <v>121570</v>
      </c>
      <c r="H16" s="3">
        <f t="shared" si="2"/>
        <v>136691</v>
      </c>
      <c r="I16" s="3">
        <f t="shared" si="2"/>
        <v>194119</v>
      </c>
      <c r="J16" s="3">
        <f t="shared" si="2"/>
        <v>193200</v>
      </c>
      <c r="K16" s="3">
        <f t="shared" si="2"/>
        <v>351234</v>
      </c>
      <c r="L16" s="3">
        <f t="shared" si="2"/>
        <v>152618</v>
      </c>
    </row>
    <row r="17" spans="2:12" ht="12" customHeight="1">
      <c r="B17" s="16"/>
      <c r="C17" s="17"/>
      <c r="D17" s="87" t="s">
        <v>50</v>
      </c>
      <c r="E17" s="88"/>
      <c r="F17" s="5">
        <v>15298</v>
      </c>
      <c r="G17" s="5">
        <v>29272</v>
      </c>
      <c r="H17" s="5">
        <v>30079</v>
      </c>
      <c r="I17" s="5">
        <v>38815</v>
      </c>
      <c r="J17" s="5">
        <v>41580</v>
      </c>
      <c r="K17" s="5">
        <v>66901</v>
      </c>
      <c r="L17" s="5">
        <v>31945</v>
      </c>
    </row>
    <row r="18" spans="2:12" ht="12" customHeight="1">
      <c r="B18" s="16"/>
      <c r="C18" s="17"/>
      <c r="D18" s="87" t="s">
        <v>51</v>
      </c>
      <c r="E18" s="88"/>
      <c r="F18" s="5">
        <v>11919</v>
      </c>
      <c r="G18" s="5">
        <v>12458</v>
      </c>
      <c r="H18" s="5">
        <v>14365</v>
      </c>
      <c r="I18" s="5">
        <v>16561</v>
      </c>
      <c r="J18" s="5">
        <v>17945</v>
      </c>
      <c r="K18" s="5">
        <v>19842</v>
      </c>
      <c r="L18" s="5">
        <v>14939</v>
      </c>
    </row>
    <row r="19" spans="2:12" ht="12" customHeight="1">
      <c r="B19" s="16"/>
      <c r="C19" s="17"/>
      <c r="D19" s="87" t="s">
        <v>52</v>
      </c>
      <c r="E19" s="88"/>
      <c r="F19" s="5">
        <v>21606</v>
      </c>
      <c r="G19" s="5">
        <v>33028</v>
      </c>
      <c r="H19" s="5">
        <v>32349</v>
      </c>
      <c r="I19" s="5">
        <v>37935</v>
      </c>
      <c r="J19" s="5">
        <v>40377</v>
      </c>
      <c r="K19" s="5">
        <v>74662</v>
      </c>
      <c r="L19" s="5">
        <v>33947</v>
      </c>
    </row>
    <row r="20" spans="2:12" ht="12" customHeight="1">
      <c r="B20" s="16"/>
      <c r="C20" s="17"/>
      <c r="D20" s="87" t="s">
        <v>53</v>
      </c>
      <c r="E20" s="88"/>
      <c r="F20" s="5">
        <v>14016</v>
      </c>
      <c r="G20" s="5">
        <v>9541</v>
      </c>
      <c r="H20" s="5">
        <v>9951</v>
      </c>
      <c r="I20" s="5">
        <v>16851</v>
      </c>
      <c r="J20" s="5">
        <v>19458</v>
      </c>
      <c r="K20" s="5">
        <v>17746</v>
      </c>
      <c r="L20" s="5">
        <v>13430</v>
      </c>
    </row>
    <row r="21" spans="2:12" ht="12" customHeight="1">
      <c r="B21" s="16"/>
      <c r="C21" s="17"/>
      <c r="D21" s="87" t="s">
        <v>54</v>
      </c>
      <c r="E21" s="88"/>
      <c r="F21" s="5">
        <v>2810</v>
      </c>
      <c r="G21" s="5">
        <v>4944</v>
      </c>
      <c r="H21" s="5">
        <v>4204</v>
      </c>
      <c r="I21" s="5">
        <v>7392</v>
      </c>
      <c r="J21" s="5">
        <v>5579</v>
      </c>
      <c r="K21" s="5">
        <v>6535</v>
      </c>
      <c r="L21" s="5">
        <v>4996</v>
      </c>
    </row>
    <row r="22" spans="2:12" ht="12" customHeight="1">
      <c r="B22" s="16"/>
      <c r="C22" s="17"/>
      <c r="D22" s="87" t="s">
        <v>55</v>
      </c>
      <c r="E22" s="88"/>
      <c r="F22" s="5">
        <v>1981</v>
      </c>
      <c r="G22" s="5">
        <v>5486</v>
      </c>
      <c r="H22" s="5">
        <v>6303</v>
      </c>
      <c r="I22" s="5">
        <v>16067</v>
      </c>
      <c r="J22" s="5">
        <v>12593</v>
      </c>
      <c r="K22" s="5">
        <v>12972</v>
      </c>
      <c r="L22" s="5">
        <v>8766</v>
      </c>
    </row>
    <row r="23" spans="2:12" ht="12" customHeight="1">
      <c r="B23" s="16"/>
      <c r="C23" s="17"/>
      <c r="D23" s="87" t="s">
        <v>56</v>
      </c>
      <c r="E23" s="88"/>
      <c r="F23" s="5">
        <v>4480</v>
      </c>
      <c r="G23" s="5">
        <v>8069</v>
      </c>
      <c r="H23" s="5">
        <v>9733</v>
      </c>
      <c r="I23" s="5">
        <v>11911</v>
      </c>
      <c r="J23" s="5">
        <v>17546</v>
      </c>
      <c r="K23" s="5">
        <v>22960</v>
      </c>
      <c r="L23" s="5">
        <v>10447</v>
      </c>
    </row>
    <row r="24" spans="2:12" ht="12" customHeight="1">
      <c r="B24" s="16"/>
      <c r="C24" s="17"/>
      <c r="D24" s="87" t="s">
        <v>57</v>
      </c>
      <c r="E24" s="88"/>
      <c r="F24" s="5">
        <v>7590</v>
      </c>
      <c r="G24" s="5">
        <v>12116</v>
      </c>
      <c r="H24" s="5">
        <v>15334</v>
      </c>
      <c r="I24" s="5">
        <v>21563</v>
      </c>
      <c r="J24" s="5">
        <v>22366</v>
      </c>
      <c r="K24" s="5">
        <v>43875</v>
      </c>
      <c r="L24" s="5">
        <v>17365</v>
      </c>
    </row>
    <row r="25" spans="2:12" ht="12" customHeight="1">
      <c r="B25" s="16"/>
      <c r="C25" s="17"/>
      <c r="D25" s="87" t="s">
        <v>58</v>
      </c>
      <c r="E25" s="88"/>
      <c r="F25" s="5">
        <v>5037</v>
      </c>
      <c r="G25" s="5">
        <v>4948</v>
      </c>
      <c r="H25" s="5">
        <v>5987</v>
      </c>
      <c r="I25" s="5">
        <v>10924</v>
      </c>
      <c r="J25" s="5">
        <v>7724</v>
      </c>
      <c r="K25" s="5">
        <v>23087</v>
      </c>
      <c r="L25" s="5">
        <v>7441</v>
      </c>
    </row>
    <row r="26" spans="2:12" ht="12" customHeight="1">
      <c r="B26" s="16"/>
      <c r="C26" s="17"/>
      <c r="D26" s="87" t="s">
        <v>59</v>
      </c>
      <c r="E26" s="88"/>
      <c r="F26" s="5">
        <v>3000</v>
      </c>
      <c r="G26" s="5">
        <v>1708</v>
      </c>
      <c r="H26" s="5">
        <v>8386</v>
      </c>
      <c r="I26" s="5">
        <v>16100</v>
      </c>
      <c r="J26" s="5">
        <v>8032</v>
      </c>
      <c r="K26" s="5">
        <v>62654</v>
      </c>
      <c r="L26" s="5">
        <v>9342</v>
      </c>
    </row>
    <row r="27" spans="2:12" ht="12" customHeight="1">
      <c r="B27" s="16"/>
      <c r="C27" s="87" t="s">
        <v>60</v>
      </c>
      <c r="D27" s="87"/>
      <c r="E27" s="88"/>
      <c r="F27" s="5">
        <v>75</v>
      </c>
      <c r="G27" s="5">
        <v>590</v>
      </c>
      <c r="H27" s="5">
        <v>730</v>
      </c>
      <c r="I27" s="5">
        <v>2449</v>
      </c>
      <c r="J27" s="5">
        <v>2536</v>
      </c>
      <c r="K27" s="5">
        <v>2435</v>
      </c>
      <c r="L27" s="5">
        <v>1353</v>
      </c>
    </row>
    <row r="28" spans="2:12" ht="12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2" customHeight="1">
      <c r="B29" s="8" t="s">
        <v>35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25">
    <mergeCell ref="D20:E20"/>
    <mergeCell ref="D10:E10"/>
    <mergeCell ref="D26:E26"/>
    <mergeCell ref="C16:E16"/>
    <mergeCell ref="D18:E18"/>
    <mergeCell ref="D19:E19"/>
    <mergeCell ref="D21:E21"/>
    <mergeCell ref="D15:E15"/>
    <mergeCell ref="C27:E27"/>
    <mergeCell ref="D22:E22"/>
    <mergeCell ref="D23:E23"/>
    <mergeCell ref="D24:E24"/>
    <mergeCell ref="D25:E25"/>
    <mergeCell ref="C8:E8"/>
    <mergeCell ref="D17:E17"/>
    <mergeCell ref="D11:E11"/>
    <mergeCell ref="D12:E12"/>
    <mergeCell ref="D13:E13"/>
    <mergeCell ref="D14:E14"/>
    <mergeCell ref="D9:E9"/>
    <mergeCell ref="B7:E7"/>
    <mergeCell ref="B3:E5"/>
    <mergeCell ref="L3:L5"/>
    <mergeCell ref="F4:F5"/>
    <mergeCell ref="K4:K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2002-10-25T07:16:12Z</dcterms:created>
  <dcterms:modified xsi:type="dcterms:W3CDTF">2003-01-28T05:05:48Z</dcterms:modified>
  <cp:category/>
  <cp:version/>
  <cp:contentType/>
  <cp:contentStatus/>
</cp:coreProperties>
</file>