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2" yWindow="12" windowWidth="12384" windowHeight="8556" activeTab="0"/>
  </bookViews>
  <sheets>
    <sheet name="158_市町村別歳出決算（見込）状況" sheetId="1" r:id="rId1"/>
    <sheet name="市町村別歳出決算（見込）状況 (続)" sheetId="2" r:id="rId2"/>
  </sheets>
  <definedNames>
    <definedName name="_xlnm.Print_Titles" localSheetId="0">'158_市町村別歳出決算（見込）状況'!$3:$6</definedName>
    <definedName name="_xlnm.Print_Titles" localSheetId="1">'市町村別歳出決算（見込）状況 (続)'!$3:$6</definedName>
  </definedNames>
  <calcPr fullCalcOnLoad="1"/>
</workbook>
</file>

<file path=xl/sharedStrings.xml><?xml version="1.0" encoding="utf-8"?>
<sst xmlns="http://schemas.openxmlformats.org/spreadsheetml/2006/main" count="182" uniqueCount="113">
  <si>
    <t>158．市町村別歳出決算(見込）状況（昭和36年度）</t>
  </si>
  <si>
    <t>市町村別</t>
  </si>
  <si>
    <t>支出総額</t>
  </si>
  <si>
    <t>議会費</t>
  </si>
  <si>
    <t>庁費</t>
  </si>
  <si>
    <t>消防費</t>
  </si>
  <si>
    <t>土木費</t>
  </si>
  <si>
    <t>教育費</t>
  </si>
  <si>
    <t>社会および労働施設費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</si>
  <si>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</si>
  <si>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</si>
  <si>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</si>
  <si>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</si>
  <si>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</si>
  <si>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</si>
  <si>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</si>
  <si>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</si>
  <si>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充用金</t>
  </si>
  <si>
    <t>千円</t>
  </si>
  <si>
    <t>総数</t>
  </si>
  <si>
    <t>市部総数</t>
  </si>
  <si>
    <t>前橋市</t>
  </si>
  <si>
    <t>―</t>
  </si>
  <si>
    <t>高崎市</t>
  </si>
  <si>
    <t>桐生市</t>
  </si>
  <si>
    <t>伊勢崎市</t>
  </si>
  <si>
    <t>―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</si>
  <si>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</si>
  <si>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</si>
  <si>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</si>
  <si>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</si>
  <si>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</si>
  <si>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</si>
  <si>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</si>
  <si>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</si>
  <si>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</si>
  <si>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</si>
  <si>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―</t>
  </si>
  <si>
    <t>赤城村</t>
  </si>
  <si>
    <t>富士見村</t>
  </si>
  <si>
    <t>城南村</t>
  </si>
  <si>
    <t>―</t>
  </si>
  <si>
    <t>大胡町</t>
  </si>
  <si>
    <t>宮城村</t>
  </si>
  <si>
    <t>粕川村</t>
  </si>
  <si>
    <t>新里村</t>
  </si>
  <si>
    <t>黒保根村</t>
  </si>
  <si>
    <t>東村</t>
  </si>
  <si>
    <t>資料：県地方課</t>
  </si>
  <si>
    <t>158．市町村別歳出決算(見込）状況（昭和36年度）（続）</t>
  </si>
  <si>
    <t>群馬郡</t>
  </si>
  <si>
    <t>倉賀野町</t>
  </si>
  <si>
    <t>群南村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</si>
  <si>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</si>
  <si>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</si>
  <si>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</si>
  <si>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</si>
  <si>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</si>
  <si>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</si>
  <si>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</si>
  <si>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</si>
  <si>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</si>
  <si>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</si>
  <si>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</si>
  <si>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</si>
  <si>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</si>
  <si>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</si>
  <si>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</si>
  <si>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</si>
  <si>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</si>
  <si>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</si>
  <si>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</si>
  <si>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</si>
  <si>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</si>
  <si>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</si>
  <si>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</si>
  <si>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</si>
  <si>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</si>
  <si>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</si>
  <si>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</si>
  <si>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</si>
  <si>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</si>
  <si>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</si>
  <si>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</si>
  <si>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</si>
  <si>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</si>
  <si>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</si>
  <si>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</si>
  <si>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</si>
  <si>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</si>
  <si>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</si>
  <si>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</si>
  <si>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</si>
  <si>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</si>
  <si>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</si>
  <si>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</si>
  <si>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</si>
  <si>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</si>
  <si>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</si>
  <si>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</si>
  <si>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</si>
  <si>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宝泉村</t>
  </si>
  <si>
    <t>藪塚本町</t>
  </si>
  <si>
    <t>笠懸村</t>
  </si>
  <si>
    <t>山田郡</t>
  </si>
  <si>
    <t>大間々町</t>
  </si>
  <si>
    <t>毛里田村</t>
  </si>
  <si>
    <t>邑楽郡</t>
  </si>
  <si>
    <t>板倉町</t>
  </si>
  <si>
    <t>明和村</t>
  </si>
  <si>
    <t>千代田村</t>
  </si>
  <si>
    <t>大泉町</t>
  </si>
  <si>
    <t>邑楽村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</si>
</sst>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/>
    </xf>
    <xf numFmtId="177" fontId="4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8" fontId="2" fillId="0" borderId="4" xfId="16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8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2.375" style="1" customWidth="1"/>
    <col min="4" max="4" width="6.625" style="1" customWidth="1"/>
    <col min="5" max="5" width="8.375" style="1" customWidth="1"/>
    <col min="6" max="6" width="12.00390625" style="1" bestFit="1" customWidth="1"/>
    <col min="7" max="7" width="11.625" style="1" customWidth="1"/>
    <col min="8" max="8" width="11.00390625" style="1" bestFit="1" customWidth="1"/>
    <col min="9" max="9" width="10.875" style="1" bestFit="1" customWidth="1"/>
    <col min="10" max="10" width="10.75390625" style="1" bestFit="1" customWidth="1"/>
    <col min="11" max="11" width="10.75390625" style="1" customWidth="1"/>
    <col min="12" max="12" width="11.375" style="1" bestFit="1" customWidth="1"/>
    <col min="13" max="13" width="8.75390625" style="1" bestFit="1" customWidth="1"/>
    <col min="14" max="14" width="10.75390625" style="1" bestFit="1" customWidth="1"/>
    <col min="15" max="15" width="8.75390625" style="1" bestFit="1" customWidth="1"/>
    <col min="16" max="16" width="10.75390625" style="1" bestFit="1" customWidth="1"/>
    <col min="17" max="17" width="9.625" style="1" bestFit="1" customWidth="1"/>
    <col min="18" max="19" width="8.75390625" style="1" bestFit="1" customWidth="1"/>
    <col min="20" max="20" width="8.75390625" style="1" customWidth="1"/>
    <col min="21" max="21" width="9.625" style="1" bestFit="1" customWidth="1"/>
    <col min="22" max="16384" width="9.00390625" style="1" customWidth="1"/>
  </cols>
  <sheetData>
    <row r="1" ht="14.25" customHeight="1">
      <c r="B1" s="2" t="s">
        <v>0</v>
      </c>
    </row>
    <row r="3" spans="2:21" ht="12" customHeight="1">
      <c r="B3" s="31" t="s">
        <v>1</v>
      </c>
      <c r="C3" s="32"/>
      <c r="D3" s="32"/>
      <c r="E3" s="33"/>
      <c r="F3" s="46" t="s">
        <v>2</v>
      </c>
      <c r="G3" s="46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14</v>
      </c>
      <c r="S3" s="28" t="s">
        <v>15</v>
      </c>
      <c r="T3" s="28" t="s">
        <v>16</v>
      </c>
      <c r="U3" s="28" t="s">
        <v>17</v>
      </c>
    </row>
    <row r="4" spans="2:21" ht="12" customHeight="1">
      <c r="B4" s="34"/>
      <c r="C4" s="35"/>
      <c r="D4" s="35"/>
      <c r="E4" s="36"/>
      <c r="F4" s="47"/>
      <c r="G4" s="4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2" customHeight="1">
      <c r="B5" s="37"/>
      <c r="C5" s="38"/>
      <c r="D5" s="38"/>
      <c r="E5" s="39"/>
      <c r="F5" s="48"/>
      <c r="G5" s="4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ht="12" customHeight="1">
      <c r="B6" s="40"/>
      <c r="C6" s="41"/>
      <c r="D6" s="4"/>
      <c r="E6" s="5"/>
      <c r="F6" s="6" t="s">
        <v>18</v>
      </c>
      <c r="G6" s="6" t="s">
        <v>18</v>
      </c>
      <c r="H6" s="6" t="s">
        <v>18</v>
      </c>
      <c r="I6" s="6" t="s">
        <v>18</v>
      </c>
      <c r="J6" s="6" t="s">
        <v>18</v>
      </c>
      <c r="K6" s="6" t="s">
        <v>18</v>
      </c>
      <c r="L6" s="6" t="s">
        <v>18</v>
      </c>
      <c r="M6" s="6" t="s">
        <v>18</v>
      </c>
      <c r="N6" s="6" t="s">
        <v>18</v>
      </c>
      <c r="O6" s="6" t="s">
        <v>18</v>
      </c>
      <c r="P6" s="6" t="s">
        <v>18</v>
      </c>
      <c r="Q6" s="6" t="s">
        <v>18</v>
      </c>
      <c r="R6" s="6" t="s">
        <v>18</v>
      </c>
      <c r="S6" s="6" t="s">
        <v>18</v>
      </c>
      <c r="T6" s="6" t="s">
        <v>18</v>
      </c>
      <c r="U6" s="6" t="s">
        <v>18</v>
      </c>
    </row>
    <row r="7" spans="2:21" ht="12" customHeight="1">
      <c r="B7" s="42" t="s">
        <v>19</v>
      </c>
      <c r="C7" s="43"/>
      <c r="D7" s="43"/>
      <c r="E7" s="44"/>
      <c r="F7" s="8">
        <f aca="true" t="shared" si="0" ref="F7:U7">F8+F20</f>
        <v>12467725</v>
      </c>
      <c r="G7" s="8">
        <f t="shared" si="0"/>
        <v>289690</v>
      </c>
      <c r="H7" s="8">
        <f t="shared" si="0"/>
        <v>2586882</v>
      </c>
      <c r="I7" s="8">
        <f t="shared" si="0"/>
        <v>464789</v>
      </c>
      <c r="J7" s="8">
        <f t="shared" si="0"/>
        <v>1159189</v>
      </c>
      <c r="K7" s="8">
        <f t="shared" si="0"/>
        <v>3055356</v>
      </c>
      <c r="L7" s="8">
        <f t="shared" si="0"/>
        <v>1406498</v>
      </c>
      <c r="M7" s="8">
        <f t="shared" si="0"/>
        <v>386728</v>
      </c>
      <c r="N7" s="8">
        <f t="shared" si="0"/>
        <v>1389874</v>
      </c>
      <c r="O7" s="8">
        <f t="shared" si="0"/>
        <v>296854</v>
      </c>
      <c r="P7" s="8">
        <f t="shared" si="0"/>
        <v>12719</v>
      </c>
      <c r="Q7" s="8">
        <f t="shared" si="0"/>
        <v>15174</v>
      </c>
      <c r="R7" s="8">
        <f t="shared" si="0"/>
        <v>628640</v>
      </c>
      <c r="S7" s="8">
        <f t="shared" si="0"/>
        <v>396972</v>
      </c>
      <c r="T7" s="8">
        <f t="shared" si="0"/>
        <v>363201</v>
      </c>
      <c r="U7" s="8">
        <f t="shared" si="0"/>
        <v>15159</v>
      </c>
    </row>
    <row r="8" spans="2:21" ht="12" customHeight="1">
      <c r="B8" s="3"/>
      <c r="C8" s="49" t="s">
        <v>20</v>
      </c>
      <c r="D8" s="49"/>
      <c r="E8" s="50"/>
      <c r="F8" s="8">
        <f aca="true" t="shared" si="1" ref="F8:U8">SUM(F9:F19)</f>
        <v>7598698</v>
      </c>
      <c r="G8" s="8">
        <f t="shared" si="1"/>
        <v>163099</v>
      </c>
      <c r="H8" s="8">
        <f t="shared" si="1"/>
        <v>1433047</v>
      </c>
      <c r="I8" s="8">
        <f t="shared" si="1"/>
        <v>295610</v>
      </c>
      <c r="J8" s="8">
        <f t="shared" si="1"/>
        <v>749445</v>
      </c>
      <c r="K8" s="8">
        <f t="shared" si="1"/>
        <v>1658634</v>
      </c>
      <c r="L8" s="8">
        <f t="shared" si="1"/>
        <v>1214769</v>
      </c>
      <c r="M8" s="8">
        <f t="shared" si="1"/>
        <v>268151</v>
      </c>
      <c r="N8" s="8">
        <f t="shared" si="1"/>
        <v>760283</v>
      </c>
      <c r="O8" s="8">
        <f t="shared" si="1"/>
        <v>133510</v>
      </c>
      <c r="P8" s="8">
        <f t="shared" si="1"/>
        <v>6079</v>
      </c>
      <c r="Q8" s="8">
        <f t="shared" si="1"/>
        <v>6532</v>
      </c>
      <c r="R8" s="8">
        <f t="shared" si="1"/>
        <v>419776</v>
      </c>
      <c r="S8" s="8">
        <f t="shared" si="1"/>
        <v>282101</v>
      </c>
      <c r="T8" s="8">
        <f t="shared" si="1"/>
        <v>207662</v>
      </c>
      <c r="U8" s="8">
        <f t="shared" si="1"/>
        <v>0</v>
      </c>
    </row>
    <row r="9" spans="2:21" ht="12" customHeight="1">
      <c r="B9" s="3"/>
      <c r="C9" s="4"/>
      <c r="D9" s="41" t="s">
        <v>21</v>
      </c>
      <c r="E9" s="45"/>
      <c r="F9" s="9">
        <f aca="true" t="shared" si="2" ref="F9:F30">SUM(G9:U9)</f>
        <v>1677257</v>
      </c>
      <c r="G9" s="9">
        <v>32846</v>
      </c>
      <c r="H9" s="9">
        <v>308447</v>
      </c>
      <c r="I9" s="9">
        <v>36569</v>
      </c>
      <c r="J9" s="9">
        <v>265508</v>
      </c>
      <c r="K9" s="9">
        <v>369711</v>
      </c>
      <c r="L9" s="9">
        <v>307046</v>
      </c>
      <c r="M9" s="9">
        <v>30626</v>
      </c>
      <c r="N9" s="9">
        <v>154031</v>
      </c>
      <c r="O9" s="10">
        <v>278</v>
      </c>
      <c r="P9" s="9">
        <v>973</v>
      </c>
      <c r="Q9" s="9">
        <v>1025</v>
      </c>
      <c r="R9" s="9">
        <v>44027</v>
      </c>
      <c r="S9" s="9">
        <v>68801</v>
      </c>
      <c r="T9" s="9">
        <v>57369</v>
      </c>
      <c r="U9" s="9" t="s">
        <v>22</v>
      </c>
    </row>
    <row r="10" spans="2:21" ht="12" customHeight="1">
      <c r="B10" s="3"/>
      <c r="C10" s="4"/>
      <c r="D10" s="41" t="s">
        <v>23</v>
      </c>
      <c r="E10" s="45"/>
      <c r="F10" s="9">
        <f t="shared" si="2"/>
        <v>1505133</v>
      </c>
      <c r="G10" s="9">
        <v>27260</v>
      </c>
      <c r="H10" s="9">
        <v>245730</v>
      </c>
      <c r="I10" s="9">
        <v>102704</v>
      </c>
      <c r="J10" s="9">
        <v>98989</v>
      </c>
      <c r="K10" s="9">
        <v>351496</v>
      </c>
      <c r="L10" s="9">
        <v>189253</v>
      </c>
      <c r="M10" s="9">
        <v>29164</v>
      </c>
      <c r="N10" s="9">
        <v>158756</v>
      </c>
      <c r="O10" s="9">
        <v>17544</v>
      </c>
      <c r="P10" s="9">
        <v>806</v>
      </c>
      <c r="Q10" s="9">
        <v>1350</v>
      </c>
      <c r="R10" s="9">
        <v>172914</v>
      </c>
      <c r="S10" s="9">
        <v>65111</v>
      </c>
      <c r="T10" s="9">
        <v>44056</v>
      </c>
      <c r="U10" s="9" t="s">
        <v>22</v>
      </c>
    </row>
    <row r="11" spans="2:21" ht="12" customHeight="1">
      <c r="B11" s="3"/>
      <c r="C11" s="4"/>
      <c r="D11" s="41" t="s">
        <v>24</v>
      </c>
      <c r="E11" s="45"/>
      <c r="F11" s="9">
        <f t="shared" si="2"/>
        <v>1063554</v>
      </c>
      <c r="G11" s="9">
        <v>20614</v>
      </c>
      <c r="H11" s="9">
        <v>218044</v>
      </c>
      <c r="I11" s="9">
        <v>39558</v>
      </c>
      <c r="J11" s="9">
        <v>82326</v>
      </c>
      <c r="K11" s="9">
        <v>204627</v>
      </c>
      <c r="L11" s="9">
        <v>245015</v>
      </c>
      <c r="M11" s="9">
        <v>29725</v>
      </c>
      <c r="N11" s="9">
        <v>70234</v>
      </c>
      <c r="O11" s="9">
        <v>13979</v>
      </c>
      <c r="P11" s="9">
        <v>1109</v>
      </c>
      <c r="Q11" s="9">
        <v>1299</v>
      </c>
      <c r="R11" s="9">
        <v>57063</v>
      </c>
      <c r="S11" s="9">
        <v>47642</v>
      </c>
      <c r="T11" s="9">
        <v>32319</v>
      </c>
      <c r="U11" s="9" t="s">
        <v>22</v>
      </c>
    </row>
    <row r="12" spans="2:21" ht="12" customHeight="1">
      <c r="B12" s="3"/>
      <c r="C12" s="4"/>
      <c r="D12" s="41" t="s">
        <v>25</v>
      </c>
      <c r="E12" s="45"/>
      <c r="F12" s="9">
        <f t="shared" si="2"/>
        <v>682869</v>
      </c>
      <c r="G12" s="9">
        <v>16388</v>
      </c>
      <c r="H12" s="9">
        <v>118189</v>
      </c>
      <c r="I12" s="9">
        <v>20950</v>
      </c>
      <c r="J12" s="9">
        <v>95294</v>
      </c>
      <c r="K12" s="9">
        <v>122556</v>
      </c>
      <c r="L12" s="9">
        <v>123554</v>
      </c>
      <c r="M12" s="9">
        <v>9141</v>
      </c>
      <c r="N12" s="9">
        <v>93558</v>
      </c>
      <c r="O12" s="10">
        <v>21906</v>
      </c>
      <c r="P12" s="9">
        <v>543</v>
      </c>
      <c r="Q12" s="9">
        <v>398</v>
      </c>
      <c r="R12" s="9">
        <v>21074</v>
      </c>
      <c r="S12" s="9">
        <v>26322</v>
      </c>
      <c r="T12" s="9">
        <v>12996</v>
      </c>
      <c r="U12" s="9" t="s">
        <v>26</v>
      </c>
    </row>
    <row r="13" spans="2:21" ht="12" customHeight="1">
      <c r="B13" s="3"/>
      <c r="C13" s="4"/>
      <c r="D13" s="41" t="s">
        <v>27</v>
      </c>
      <c r="E13" s="45"/>
      <c r="F13" s="9">
        <f t="shared" si="2"/>
        <v>541633</v>
      </c>
      <c r="G13" s="9">
        <v>12898</v>
      </c>
      <c r="H13" s="9">
        <v>110413</v>
      </c>
      <c r="I13" s="9">
        <v>18776</v>
      </c>
      <c r="J13" s="9">
        <v>28911</v>
      </c>
      <c r="K13" s="9">
        <v>97257</v>
      </c>
      <c r="L13" s="9">
        <v>104609</v>
      </c>
      <c r="M13" s="9">
        <v>40517</v>
      </c>
      <c r="N13" s="9">
        <v>43218</v>
      </c>
      <c r="O13" s="9">
        <v>22833</v>
      </c>
      <c r="P13" s="9">
        <v>379</v>
      </c>
      <c r="Q13" s="9">
        <v>179</v>
      </c>
      <c r="R13" s="9">
        <v>39485</v>
      </c>
      <c r="S13" s="9">
        <v>15045</v>
      </c>
      <c r="T13" s="9">
        <v>7113</v>
      </c>
      <c r="U13" s="9" t="s">
        <v>22</v>
      </c>
    </row>
    <row r="14" spans="2:21" ht="12" customHeight="1">
      <c r="B14" s="3"/>
      <c r="C14" s="4"/>
      <c r="D14" s="41" t="s">
        <v>28</v>
      </c>
      <c r="E14" s="45"/>
      <c r="F14" s="9">
        <f t="shared" si="2"/>
        <v>350474</v>
      </c>
      <c r="G14" s="9">
        <v>8723</v>
      </c>
      <c r="H14" s="9">
        <v>71585</v>
      </c>
      <c r="I14" s="9">
        <v>12938</v>
      </c>
      <c r="J14" s="9">
        <v>66442</v>
      </c>
      <c r="K14" s="9">
        <v>78366</v>
      </c>
      <c r="L14" s="9">
        <v>36835</v>
      </c>
      <c r="M14" s="9">
        <v>10065</v>
      </c>
      <c r="N14" s="9">
        <v>26515</v>
      </c>
      <c r="O14" s="10">
        <v>4999</v>
      </c>
      <c r="P14" s="9">
        <v>451</v>
      </c>
      <c r="Q14" s="9">
        <v>189</v>
      </c>
      <c r="R14" s="9">
        <v>17201</v>
      </c>
      <c r="S14" s="9">
        <v>10006</v>
      </c>
      <c r="T14" s="9">
        <v>6159</v>
      </c>
      <c r="U14" s="9" t="s">
        <v>22</v>
      </c>
    </row>
    <row r="15" spans="2:21" ht="12" customHeight="1">
      <c r="B15" s="3"/>
      <c r="C15" s="4"/>
      <c r="D15" s="41" t="s">
        <v>29</v>
      </c>
      <c r="E15" s="45"/>
      <c r="F15" s="9">
        <f t="shared" si="2"/>
        <v>426283</v>
      </c>
      <c r="G15" s="9">
        <v>14043</v>
      </c>
      <c r="H15" s="9">
        <v>94968</v>
      </c>
      <c r="I15" s="9">
        <v>17036</v>
      </c>
      <c r="J15" s="9">
        <v>22518</v>
      </c>
      <c r="K15" s="9">
        <v>90059</v>
      </c>
      <c r="L15" s="9">
        <v>61042</v>
      </c>
      <c r="M15" s="9">
        <v>46653</v>
      </c>
      <c r="N15" s="9">
        <v>44304</v>
      </c>
      <c r="O15" s="9">
        <v>2402</v>
      </c>
      <c r="P15" s="9">
        <v>545</v>
      </c>
      <c r="Q15" s="9">
        <v>684</v>
      </c>
      <c r="R15" s="9">
        <v>8223</v>
      </c>
      <c r="S15" s="9">
        <v>12544</v>
      </c>
      <c r="T15" s="9">
        <v>11262</v>
      </c>
      <c r="U15" s="9" t="s">
        <v>22</v>
      </c>
    </row>
    <row r="16" spans="2:21" ht="12" customHeight="1">
      <c r="B16" s="3"/>
      <c r="C16" s="4"/>
      <c r="D16" s="41" t="s">
        <v>30</v>
      </c>
      <c r="E16" s="45"/>
      <c r="F16" s="9">
        <f t="shared" si="2"/>
        <v>394847</v>
      </c>
      <c r="G16" s="9">
        <v>7354</v>
      </c>
      <c r="H16" s="9">
        <v>58607</v>
      </c>
      <c r="I16" s="9">
        <v>14133</v>
      </c>
      <c r="J16" s="9">
        <v>13511</v>
      </c>
      <c r="K16" s="9">
        <v>139575</v>
      </c>
      <c r="L16" s="9">
        <v>39197</v>
      </c>
      <c r="M16" s="9">
        <v>52288</v>
      </c>
      <c r="N16" s="9">
        <v>42029</v>
      </c>
      <c r="O16" s="9">
        <v>5343</v>
      </c>
      <c r="P16" s="9">
        <v>349</v>
      </c>
      <c r="Q16" s="9">
        <v>120</v>
      </c>
      <c r="R16" s="9">
        <v>2149</v>
      </c>
      <c r="S16" s="9">
        <v>9310</v>
      </c>
      <c r="T16" s="9">
        <v>10882</v>
      </c>
      <c r="U16" s="9" t="s">
        <v>22</v>
      </c>
    </row>
    <row r="17" spans="2:21" ht="12" customHeight="1">
      <c r="B17" s="3"/>
      <c r="C17" s="4"/>
      <c r="D17" s="41" t="s">
        <v>31</v>
      </c>
      <c r="E17" s="45"/>
      <c r="F17" s="9">
        <f t="shared" si="2"/>
        <v>319488</v>
      </c>
      <c r="G17" s="9">
        <v>8337</v>
      </c>
      <c r="H17" s="9">
        <v>61840</v>
      </c>
      <c r="I17" s="9">
        <v>11670</v>
      </c>
      <c r="J17" s="9">
        <v>19651</v>
      </c>
      <c r="K17" s="9">
        <v>69993</v>
      </c>
      <c r="L17" s="9">
        <v>55778</v>
      </c>
      <c r="M17" s="9">
        <v>5385</v>
      </c>
      <c r="N17" s="9">
        <v>43603</v>
      </c>
      <c r="O17" s="9">
        <v>1298</v>
      </c>
      <c r="P17" s="9">
        <v>283</v>
      </c>
      <c r="Q17" s="9">
        <v>734</v>
      </c>
      <c r="R17" s="9">
        <v>23104</v>
      </c>
      <c r="S17" s="9">
        <v>4605</v>
      </c>
      <c r="T17" s="9">
        <v>13207</v>
      </c>
      <c r="U17" s="9" t="s">
        <v>22</v>
      </c>
    </row>
    <row r="18" spans="2:21" ht="12" customHeight="1">
      <c r="B18" s="3"/>
      <c r="C18" s="4"/>
      <c r="D18" s="41" t="s">
        <v>32</v>
      </c>
      <c r="E18" s="45"/>
      <c r="F18" s="9">
        <f t="shared" si="2"/>
        <v>363566</v>
      </c>
      <c r="G18" s="9">
        <v>7419</v>
      </c>
      <c r="H18" s="9">
        <v>67228</v>
      </c>
      <c r="I18" s="9">
        <v>15751</v>
      </c>
      <c r="J18" s="9">
        <v>30164</v>
      </c>
      <c r="K18" s="9">
        <v>88662</v>
      </c>
      <c r="L18" s="9">
        <v>29615</v>
      </c>
      <c r="M18" s="9">
        <v>6834</v>
      </c>
      <c r="N18" s="9">
        <v>38332</v>
      </c>
      <c r="O18" s="9">
        <v>41037</v>
      </c>
      <c r="P18" s="9">
        <v>337</v>
      </c>
      <c r="Q18" s="9">
        <v>389</v>
      </c>
      <c r="R18" s="9">
        <v>15559</v>
      </c>
      <c r="S18" s="9">
        <v>12940</v>
      </c>
      <c r="T18" s="9">
        <v>9299</v>
      </c>
      <c r="U18" s="9" t="s">
        <v>22</v>
      </c>
    </row>
    <row r="19" spans="2:21" ht="12" customHeight="1">
      <c r="B19" s="3"/>
      <c r="C19" s="4"/>
      <c r="D19" s="41" t="s">
        <v>33</v>
      </c>
      <c r="E19" s="45"/>
      <c r="F19" s="9">
        <f t="shared" si="2"/>
        <v>273594</v>
      </c>
      <c r="G19" s="9">
        <v>7217</v>
      </c>
      <c r="H19" s="9">
        <v>77996</v>
      </c>
      <c r="I19" s="9">
        <v>5525</v>
      </c>
      <c r="J19" s="9">
        <v>26131</v>
      </c>
      <c r="K19" s="9">
        <v>46332</v>
      </c>
      <c r="L19" s="9">
        <v>22825</v>
      </c>
      <c r="M19" s="9">
        <v>7753</v>
      </c>
      <c r="N19" s="9">
        <v>45703</v>
      </c>
      <c r="O19" s="9">
        <v>1891</v>
      </c>
      <c r="P19" s="9">
        <v>304</v>
      </c>
      <c r="Q19" s="9">
        <v>165</v>
      </c>
      <c r="R19" s="9">
        <v>18977</v>
      </c>
      <c r="S19" s="9">
        <v>9775</v>
      </c>
      <c r="T19" s="9">
        <v>3000</v>
      </c>
      <c r="U19" s="9" t="s">
        <v>22</v>
      </c>
    </row>
    <row r="20" spans="2:21" s="11" customFormat="1" ht="12" customHeight="1">
      <c r="B20" s="12"/>
      <c r="C20" s="43" t="s">
        <v>34</v>
      </c>
      <c r="D20" s="43"/>
      <c r="E20" s="44"/>
      <c r="F20" s="8">
        <f t="shared" si="2"/>
        <v>4869027</v>
      </c>
      <c r="G20" s="8">
        <v>126591</v>
      </c>
      <c r="H20" s="8">
        <v>1153835</v>
      </c>
      <c r="I20" s="8">
        <v>169179</v>
      </c>
      <c r="J20" s="8">
        <v>409744</v>
      </c>
      <c r="K20" s="8">
        <v>1396722</v>
      </c>
      <c r="L20" s="8">
        <v>191729</v>
      </c>
      <c r="M20" s="8">
        <v>118577</v>
      </c>
      <c r="N20" s="8">
        <v>629591</v>
      </c>
      <c r="O20" s="8">
        <v>163344</v>
      </c>
      <c r="P20" s="8">
        <v>6640</v>
      </c>
      <c r="Q20" s="8">
        <v>8642</v>
      </c>
      <c r="R20" s="8">
        <v>208864</v>
      </c>
      <c r="S20" s="8">
        <v>114871</v>
      </c>
      <c r="T20" s="8">
        <v>155539</v>
      </c>
      <c r="U20" s="8">
        <v>15159</v>
      </c>
    </row>
    <row r="21" spans="2:21" ht="12" customHeight="1">
      <c r="B21" s="13"/>
      <c r="C21" s="43" t="s">
        <v>35</v>
      </c>
      <c r="D21" s="43"/>
      <c r="E21" s="5" t="s">
        <v>36</v>
      </c>
      <c r="F21" s="9">
        <f t="shared" si="2"/>
        <v>50637</v>
      </c>
      <c r="G21" s="9">
        <v>1516</v>
      </c>
      <c r="H21" s="9">
        <v>17422</v>
      </c>
      <c r="I21" s="9">
        <v>1157</v>
      </c>
      <c r="J21" s="9">
        <v>3598</v>
      </c>
      <c r="K21" s="9">
        <v>12879</v>
      </c>
      <c r="L21" s="9">
        <v>834</v>
      </c>
      <c r="M21" s="9">
        <v>1740</v>
      </c>
      <c r="N21" s="9">
        <v>7304</v>
      </c>
      <c r="O21" s="9">
        <v>1402</v>
      </c>
      <c r="P21" s="9">
        <v>83</v>
      </c>
      <c r="Q21" s="9">
        <v>235</v>
      </c>
      <c r="R21" s="14">
        <v>1032</v>
      </c>
      <c r="S21" s="9">
        <v>15</v>
      </c>
      <c r="T21" s="9">
        <v>1420</v>
      </c>
      <c r="U21" s="9" t="s">
        <v>37</v>
      </c>
    </row>
    <row r="22" spans="2:21" ht="12" customHeight="1">
      <c r="B22" s="13"/>
      <c r="C22" s="15"/>
      <c r="D22" s="15"/>
      <c r="E22" s="5" t="s">
        <v>38</v>
      </c>
      <c r="F22" s="9">
        <f t="shared" si="2"/>
        <v>93767</v>
      </c>
      <c r="G22" s="9">
        <v>1683</v>
      </c>
      <c r="H22" s="9">
        <v>21862</v>
      </c>
      <c r="I22" s="9">
        <v>2023</v>
      </c>
      <c r="J22" s="9">
        <v>10212</v>
      </c>
      <c r="K22" s="9">
        <v>31176</v>
      </c>
      <c r="L22" s="9">
        <v>1183</v>
      </c>
      <c r="M22" s="9">
        <v>2003</v>
      </c>
      <c r="N22" s="9">
        <v>12363</v>
      </c>
      <c r="O22" s="9">
        <v>1099</v>
      </c>
      <c r="P22" s="9">
        <v>135</v>
      </c>
      <c r="Q22" s="9">
        <v>319</v>
      </c>
      <c r="R22" s="14">
        <v>2277</v>
      </c>
      <c r="S22" s="9">
        <v>5182</v>
      </c>
      <c r="T22" s="9">
        <v>2250</v>
      </c>
      <c r="U22" s="9" t="s">
        <v>22</v>
      </c>
    </row>
    <row r="23" spans="2:21" ht="12" customHeight="1">
      <c r="B23" s="13"/>
      <c r="C23" s="15"/>
      <c r="D23" s="15"/>
      <c r="E23" s="5" t="s">
        <v>39</v>
      </c>
      <c r="F23" s="9">
        <f t="shared" si="2"/>
        <v>68393</v>
      </c>
      <c r="G23" s="9">
        <v>1661</v>
      </c>
      <c r="H23" s="9">
        <v>13278</v>
      </c>
      <c r="I23" s="9">
        <v>1480</v>
      </c>
      <c r="J23" s="9">
        <v>9339</v>
      </c>
      <c r="K23" s="9">
        <v>24135</v>
      </c>
      <c r="L23" s="9">
        <v>978</v>
      </c>
      <c r="M23" s="9">
        <v>4306</v>
      </c>
      <c r="N23" s="9">
        <v>10303</v>
      </c>
      <c r="O23" s="10">
        <v>252</v>
      </c>
      <c r="P23" s="9">
        <v>56</v>
      </c>
      <c r="Q23" s="9">
        <v>197</v>
      </c>
      <c r="R23" s="14">
        <v>1308</v>
      </c>
      <c r="S23" s="9" t="s">
        <v>22</v>
      </c>
      <c r="T23" s="9">
        <v>1100</v>
      </c>
      <c r="U23" s="9" t="s">
        <v>22</v>
      </c>
    </row>
    <row r="24" spans="2:21" ht="12" customHeight="1">
      <c r="B24" s="13"/>
      <c r="C24" s="15"/>
      <c r="D24" s="15"/>
      <c r="E24" s="5" t="s">
        <v>40</v>
      </c>
      <c r="F24" s="9">
        <f t="shared" si="2"/>
        <v>94388</v>
      </c>
      <c r="G24" s="9">
        <v>2244</v>
      </c>
      <c r="H24" s="9">
        <v>26599</v>
      </c>
      <c r="I24" s="9">
        <v>8244</v>
      </c>
      <c r="J24" s="9">
        <v>8335</v>
      </c>
      <c r="K24" s="9">
        <v>11375</v>
      </c>
      <c r="L24" s="9">
        <v>1620</v>
      </c>
      <c r="M24" s="9">
        <v>1203</v>
      </c>
      <c r="N24" s="9">
        <v>20145</v>
      </c>
      <c r="O24" s="10">
        <v>5848</v>
      </c>
      <c r="P24" s="9">
        <v>81</v>
      </c>
      <c r="Q24" s="9">
        <v>75</v>
      </c>
      <c r="R24" s="14">
        <v>4613</v>
      </c>
      <c r="S24" s="9">
        <v>2206</v>
      </c>
      <c r="T24" s="9">
        <v>1800</v>
      </c>
      <c r="U24" s="9" t="s">
        <v>41</v>
      </c>
    </row>
    <row r="25" spans="2:21" ht="12" customHeight="1">
      <c r="B25" s="13"/>
      <c r="C25" s="15"/>
      <c r="D25" s="15"/>
      <c r="E25" s="5" t="s">
        <v>42</v>
      </c>
      <c r="F25" s="9">
        <f t="shared" si="2"/>
        <v>71077</v>
      </c>
      <c r="G25" s="9">
        <v>1716</v>
      </c>
      <c r="H25" s="9">
        <v>13658</v>
      </c>
      <c r="I25" s="9">
        <v>1628</v>
      </c>
      <c r="J25" s="9">
        <v>1851</v>
      </c>
      <c r="K25" s="9">
        <v>40788</v>
      </c>
      <c r="L25" s="9">
        <v>561</v>
      </c>
      <c r="M25" s="9">
        <v>587</v>
      </c>
      <c r="N25" s="9">
        <v>5397</v>
      </c>
      <c r="O25" s="10">
        <v>1214</v>
      </c>
      <c r="P25" s="9">
        <v>66</v>
      </c>
      <c r="Q25" s="9">
        <v>80</v>
      </c>
      <c r="R25" s="14">
        <v>1817</v>
      </c>
      <c r="S25" s="9">
        <v>1414</v>
      </c>
      <c r="T25" s="9">
        <v>300</v>
      </c>
      <c r="U25" s="9" t="s">
        <v>26</v>
      </c>
    </row>
    <row r="26" spans="2:21" ht="12" customHeight="1">
      <c r="B26" s="13"/>
      <c r="C26" s="15"/>
      <c r="D26" s="15"/>
      <c r="E26" s="5" t="s">
        <v>43</v>
      </c>
      <c r="F26" s="9">
        <f t="shared" si="2"/>
        <v>53455</v>
      </c>
      <c r="G26" s="9">
        <v>1418</v>
      </c>
      <c r="H26" s="9">
        <v>23116</v>
      </c>
      <c r="I26" s="9">
        <v>1121</v>
      </c>
      <c r="J26" s="9">
        <v>3776</v>
      </c>
      <c r="K26" s="9">
        <v>11422</v>
      </c>
      <c r="L26" s="9">
        <v>926</v>
      </c>
      <c r="M26" s="9">
        <v>1152</v>
      </c>
      <c r="N26" s="9">
        <v>6045</v>
      </c>
      <c r="O26" s="9">
        <v>446</v>
      </c>
      <c r="P26" s="9">
        <v>46</v>
      </c>
      <c r="Q26" s="9">
        <v>74</v>
      </c>
      <c r="R26" s="14">
        <v>3030</v>
      </c>
      <c r="S26" s="9" t="s">
        <v>22</v>
      </c>
      <c r="T26" s="9">
        <v>883</v>
      </c>
      <c r="U26" s="9" t="s">
        <v>22</v>
      </c>
    </row>
    <row r="27" spans="2:21" ht="12" customHeight="1">
      <c r="B27" s="13"/>
      <c r="C27" s="15"/>
      <c r="D27" s="15"/>
      <c r="E27" s="5" t="s">
        <v>44</v>
      </c>
      <c r="F27" s="9">
        <f t="shared" si="2"/>
        <v>50672</v>
      </c>
      <c r="G27" s="9">
        <v>1702</v>
      </c>
      <c r="H27" s="9">
        <v>13325</v>
      </c>
      <c r="I27" s="9">
        <v>3144</v>
      </c>
      <c r="J27" s="9">
        <v>4479</v>
      </c>
      <c r="K27" s="9">
        <v>11268</v>
      </c>
      <c r="L27" s="9">
        <v>3984</v>
      </c>
      <c r="M27" s="9">
        <v>763</v>
      </c>
      <c r="N27" s="9">
        <v>6099</v>
      </c>
      <c r="O27" s="9">
        <v>1458</v>
      </c>
      <c r="P27" s="9">
        <v>66</v>
      </c>
      <c r="Q27" s="9">
        <v>61</v>
      </c>
      <c r="R27" s="14">
        <v>2598</v>
      </c>
      <c r="S27" s="9">
        <v>775</v>
      </c>
      <c r="T27" s="9">
        <v>950</v>
      </c>
      <c r="U27" s="9" t="s">
        <v>22</v>
      </c>
    </row>
    <row r="28" spans="2:21" ht="12" customHeight="1">
      <c r="B28" s="13"/>
      <c r="C28" s="15"/>
      <c r="D28" s="15"/>
      <c r="E28" s="5" t="s">
        <v>45</v>
      </c>
      <c r="F28" s="9">
        <f t="shared" si="2"/>
        <v>54163</v>
      </c>
      <c r="G28" s="9">
        <v>1462</v>
      </c>
      <c r="H28" s="9">
        <v>12023</v>
      </c>
      <c r="I28" s="9">
        <v>4457</v>
      </c>
      <c r="J28" s="9">
        <v>2794</v>
      </c>
      <c r="K28" s="9">
        <v>20085</v>
      </c>
      <c r="L28" s="9">
        <v>1510</v>
      </c>
      <c r="M28" s="9">
        <v>1015</v>
      </c>
      <c r="N28" s="9">
        <v>6833</v>
      </c>
      <c r="O28" s="10">
        <v>163</v>
      </c>
      <c r="P28" s="9">
        <v>53</v>
      </c>
      <c r="Q28" s="9">
        <v>68</v>
      </c>
      <c r="R28" s="14">
        <v>1504</v>
      </c>
      <c r="S28" s="9">
        <v>916</v>
      </c>
      <c r="T28" s="9">
        <v>1280</v>
      </c>
      <c r="U28" s="9" t="s">
        <v>22</v>
      </c>
    </row>
    <row r="29" spans="2:21" ht="12" customHeight="1">
      <c r="B29" s="13"/>
      <c r="C29" s="15"/>
      <c r="D29" s="15"/>
      <c r="E29" s="5" t="s">
        <v>46</v>
      </c>
      <c r="F29" s="9">
        <f t="shared" si="2"/>
        <v>36028</v>
      </c>
      <c r="G29" s="9">
        <v>954</v>
      </c>
      <c r="H29" s="9">
        <v>10145</v>
      </c>
      <c r="I29" s="9">
        <v>697</v>
      </c>
      <c r="J29" s="9">
        <v>3779</v>
      </c>
      <c r="K29" s="9">
        <v>11808</v>
      </c>
      <c r="L29" s="9">
        <v>596</v>
      </c>
      <c r="M29" s="9">
        <v>580</v>
      </c>
      <c r="N29" s="9">
        <v>3381</v>
      </c>
      <c r="O29" s="10">
        <v>877</v>
      </c>
      <c r="P29" s="9">
        <v>45</v>
      </c>
      <c r="Q29" s="9">
        <v>134</v>
      </c>
      <c r="R29" s="14">
        <v>1229</v>
      </c>
      <c r="S29" s="9">
        <v>252</v>
      </c>
      <c r="T29" s="9">
        <v>1551</v>
      </c>
      <c r="U29" s="9" t="s">
        <v>26</v>
      </c>
    </row>
    <row r="30" spans="2:21" ht="12" customHeight="1">
      <c r="B30" s="13"/>
      <c r="C30" s="15"/>
      <c r="D30" s="15"/>
      <c r="E30" s="5" t="s">
        <v>47</v>
      </c>
      <c r="F30" s="9">
        <f t="shared" si="2"/>
        <v>65001</v>
      </c>
      <c r="G30" s="9">
        <v>1383</v>
      </c>
      <c r="H30" s="9">
        <v>9768</v>
      </c>
      <c r="I30" s="9">
        <v>2314</v>
      </c>
      <c r="J30" s="9">
        <v>8025</v>
      </c>
      <c r="K30" s="9">
        <v>24705</v>
      </c>
      <c r="L30" s="9">
        <v>1857</v>
      </c>
      <c r="M30" s="9">
        <v>436</v>
      </c>
      <c r="N30" s="9">
        <v>5003</v>
      </c>
      <c r="O30" s="9">
        <v>5788</v>
      </c>
      <c r="P30" s="9">
        <v>70</v>
      </c>
      <c r="Q30" s="9">
        <v>34</v>
      </c>
      <c r="R30" s="14">
        <v>1167</v>
      </c>
      <c r="S30" s="9">
        <v>2160</v>
      </c>
      <c r="T30" s="9">
        <v>2291</v>
      </c>
      <c r="U30" s="9" t="s">
        <v>22</v>
      </c>
    </row>
    <row r="31" spans="6:21" ht="12" customHeight="1"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2:21" ht="12" customHeight="1">
      <c r="B32" s="17" t="s">
        <v>48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80" spans="2:15" ht="12" customHeight="1">
      <c r="B80" s="19"/>
      <c r="C80" s="19"/>
      <c r="D80" s="19"/>
      <c r="E80" s="19"/>
      <c r="O80" s="20"/>
    </row>
  </sheetData>
  <mergeCells count="33">
    <mergeCell ref="M3:M5"/>
    <mergeCell ref="R3:R5"/>
    <mergeCell ref="D17:E17"/>
    <mergeCell ref="D18:E18"/>
    <mergeCell ref="D13:E13"/>
    <mergeCell ref="D14:E14"/>
    <mergeCell ref="D15:E15"/>
    <mergeCell ref="D10:E10"/>
    <mergeCell ref="D11:E11"/>
    <mergeCell ref="C8:E8"/>
    <mergeCell ref="D12:E12"/>
    <mergeCell ref="C21:D21"/>
    <mergeCell ref="D16:E16"/>
    <mergeCell ref="C20:E20"/>
    <mergeCell ref="D19:E19"/>
    <mergeCell ref="I3:I5"/>
    <mergeCell ref="H3:H5"/>
    <mergeCell ref="F3:F5"/>
    <mergeCell ref="G3:G5"/>
    <mergeCell ref="B3:E5"/>
    <mergeCell ref="B6:C6"/>
    <mergeCell ref="B7:E7"/>
    <mergeCell ref="D9:E9"/>
    <mergeCell ref="J3:J5"/>
    <mergeCell ref="K3:K5"/>
    <mergeCell ref="N3:N5"/>
    <mergeCell ref="U3:U5"/>
    <mergeCell ref="L3:L5"/>
    <mergeCell ref="O3:O5"/>
    <mergeCell ref="P3:P5"/>
    <mergeCell ref="Q3:Q5"/>
    <mergeCell ref="S3:S5"/>
    <mergeCell ref="T3:T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U62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375" style="1" customWidth="1"/>
    <col min="4" max="4" width="6.625" style="1" customWidth="1"/>
    <col min="5" max="5" width="8.375" style="1" customWidth="1"/>
    <col min="6" max="6" width="13.25390625" style="1" customWidth="1"/>
    <col min="7" max="7" width="12.125" style="26" customWidth="1"/>
    <col min="8" max="20" width="12.125" style="1" customWidth="1"/>
    <col min="21" max="16384" width="9.00390625" style="1" customWidth="1"/>
  </cols>
  <sheetData>
    <row r="1" spans="2:7" ht="14.25" customHeight="1">
      <c r="B1" s="2" t="s">
        <v>49</v>
      </c>
      <c r="G1" s="1"/>
    </row>
    <row r="2" ht="12" customHeight="1">
      <c r="G2" s="1"/>
    </row>
    <row r="3" spans="2:21" ht="12" customHeight="1">
      <c r="B3" s="31" t="s">
        <v>1</v>
      </c>
      <c r="C3" s="32"/>
      <c r="D3" s="32"/>
      <c r="E3" s="33"/>
      <c r="F3" s="46" t="s">
        <v>2</v>
      </c>
      <c r="G3" s="46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14</v>
      </c>
      <c r="S3" s="28" t="s">
        <v>15</v>
      </c>
      <c r="T3" s="28" t="s">
        <v>16</v>
      </c>
      <c r="U3" s="28" t="s">
        <v>17</v>
      </c>
    </row>
    <row r="4" spans="2:21" ht="12" customHeight="1">
      <c r="B4" s="34"/>
      <c r="C4" s="35"/>
      <c r="D4" s="35"/>
      <c r="E4" s="36"/>
      <c r="F4" s="47"/>
      <c r="G4" s="47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2:21" ht="12" customHeight="1">
      <c r="B5" s="37"/>
      <c r="C5" s="38"/>
      <c r="D5" s="38"/>
      <c r="E5" s="39"/>
      <c r="F5" s="48"/>
      <c r="G5" s="4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0" ht="12">
      <c r="B6" s="40"/>
      <c r="C6" s="41"/>
      <c r="D6" s="4"/>
      <c r="E6" s="5"/>
      <c r="F6" s="21" t="s">
        <v>18</v>
      </c>
      <c r="G6" s="22" t="s">
        <v>18</v>
      </c>
      <c r="H6" s="21" t="s">
        <v>18</v>
      </c>
      <c r="I6" s="21" t="s">
        <v>18</v>
      </c>
      <c r="J6" s="21" t="s">
        <v>18</v>
      </c>
      <c r="K6" s="21" t="s">
        <v>18</v>
      </c>
      <c r="L6" s="21" t="s">
        <v>18</v>
      </c>
      <c r="M6" s="21" t="s">
        <v>18</v>
      </c>
      <c r="N6" s="21" t="s">
        <v>18</v>
      </c>
      <c r="O6" s="21" t="s">
        <v>18</v>
      </c>
      <c r="P6" s="21" t="s">
        <v>18</v>
      </c>
      <c r="Q6" s="21" t="s">
        <v>18</v>
      </c>
      <c r="R6" s="21" t="s">
        <v>18</v>
      </c>
      <c r="S6" s="21" t="s">
        <v>18</v>
      </c>
      <c r="T6" s="21" t="s">
        <v>18</v>
      </c>
    </row>
    <row r="7" spans="2:21" ht="12">
      <c r="B7" s="13"/>
      <c r="C7" s="43" t="s">
        <v>50</v>
      </c>
      <c r="D7" s="43"/>
      <c r="E7" s="5" t="s">
        <v>51</v>
      </c>
      <c r="F7" s="14">
        <f>SUM(G7:U7)</f>
        <v>63481</v>
      </c>
      <c r="G7" s="23">
        <v>1568</v>
      </c>
      <c r="H7" s="23">
        <v>13258</v>
      </c>
      <c r="I7" s="23">
        <v>1344</v>
      </c>
      <c r="J7" s="23">
        <v>6385</v>
      </c>
      <c r="K7" s="23">
        <v>21504</v>
      </c>
      <c r="L7" s="23">
        <v>5460</v>
      </c>
      <c r="M7" s="23">
        <v>771</v>
      </c>
      <c r="N7" s="14">
        <v>2672</v>
      </c>
      <c r="O7" s="14">
        <v>657</v>
      </c>
      <c r="P7" s="23">
        <v>33</v>
      </c>
      <c r="Q7" s="23">
        <v>67</v>
      </c>
      <c r="R7" s="23">
        <v>706</v>
      </c>
      <c r="S7" s="23">
        <v>1680</v>
      </c>
      <c r="T7" s="23">
        <v>7376</v>
      </c>
      <c r="U7" s="24"/>
    </row>
    <row r="8" spans="2:21" ht="12">
      <c r="B8" s="13"/>
      <c r="C8" s="43"/>
      <c r="D8" s="43"/>
      <c r="E8" s="5" t="s">
        <v>52</v>
      </c>
      <c r="F8" s="14">
        <f>SUM(G8:U8)</f>
        <v>49711</v>
      </c>
      <c r="G8" s="23">
        <v>1706</v>
      </c>
      <c r="H8" s="23">
        <v>15644</v>
      </c>
      <c r="I8" s="23">
        <v>1551</v>
      </c>
      <c r="J8" s="23">
        <v>2872</v>
      </c>
      <c r="K8" s="23">
        <v>9553</v>
      </c>
      <c r="L8" s="23">
        <v>2278</v>
      </c>
      <c r="M8" s="23">
        <v>1031</v>
      </c>
      <c r="N8" s="14">
        <v>8452</v>
      </c>
      <c r="O8" s="14">
        <v>209</v>
      </c>
      <c r="P8" s="23">
        <v>100</v>
      </c>
      <c r="Q8" s="23">
        <v>239</v>
      </c>
      <c r="R8" s="23">
        <v>3536</v>
      </c>
      <c r="S8" s="23">
        <v>1410</v>
      </c>
      <c r="T8" s="23">
        <v>1130</v>
      </c>
      <c r="U8" s="24"/>
    </row>
    <row r="9" spans="2:21" ht="12">
      <c r="B9" s="13"/>
      <c r="C9" s="7"/>
      <c r="D9" s="7"/>
      <c r="E9" s="5" t="s">
        <v>53</v>
      </c>
      <c r="F9" s="14">
        <v>126023</v>
      </c>
      <c r="G9" s="23">
        <v>3045</v>
      </c>
      <c r="H9" s="23">
        <v>25477</v>
      </c>
      <c r="I9" s="23">
        <v>3643</v>
      </c>
      <c r="J9" s="23">
        <v>12991</v>
      </c>
      <c r="K9" s="23">
        <v>36770</v>
      </c>
      <c r="L9" s="23">
        <v>10587</v>
      </c>
      <c r="M9" s="23">
        <v>1835</v>
      </c>
      <c r="N9" s="23">
        <v>14524</v>
      </c>
      <c r="O9" s="23">
        <v>2356</v>
      </c>
      <c r="P9" s="23">
        <v>205</v>
      </c>
      <c r="Q9" s="23">
        <v>632</v>
      </c>
      <c r="R9" s="23">
        <v>5873</v>
      </c>
      <c r="S9" s="23">
        <v>2556</v>
      </c>
      <c r="T9" s="23">
        <v>4529</v>
      </c>
      <c r="U9" s="24"/>
    </row>
    <row r="10" spans="2:21" ht="12">
      <c r="B10" s="13"/>
      <c r="C10" s="15"/>
      <c r="D10" s="15"/>
      <c r="E10" s="5" t="s">
        <v>54</v>
      </c>
      <c r="F10" s="14">
        <f aca="true" t="shared" si="0" ref="F10:F31">SUM(G10:U10)</f>
        <v>59476</v>
      </c>
      <c r="G10" s="14">
        <v>1407</v>
      </c>
      <c r="H10" s="23">
        <v>11081</v>
      </c>
      <c r="I10" s="23">
        <v>1721</v>
      </c>
      <c r="J10" s="23">
        <v>4796</v>
      </c>
      <c r="K10" s="23">
        <v>20957</v>
      </c>
      <c r="L10" s="23">
        <v>683</v>
      </c>
      <c r="M10" s="23">
        <v>2185</v>
      </c>
      <c r="N10" s="23">
        <v>9886</v>
      </c>
      <c r="O10" s="25">
        <v>1703</v>
      </c>
      <c r="P10" s="23">
        <v>130</v>
      </c>
      <c r="Q10" s="23">
        <v>121</v>
      </c>
      <c r="R10" s="23">
        <v>2928</v>
      </c>
      <c r="S10" s="23">
        <v>358</v>
      </c>
      <c r="T10" s="23">
        <v>1520</v>
      </c>
      <c r="U10" s="24"/>
    </row>
    <row r="11" spans="2:21" ht="12">
      <c r="B11" s="13"/>
      <c r="C11" s="15"/>
      <c r="D11" s="15"/>
      <c r="E11" s="5" t="s">
        <v>55</v>
      </c>
      <c r="F11" s="14">
        <f t="shared" si="0"/>
        <v>68448</v>
      </c>
      <c r="G11" s="23">
        <v>1963</v>
      </c>
      <c r="H11" s="23">
        <v>17342</v>
      </c>
      <c r="I11" s="23">
        <v>949</v>
      </c>
      <c r="J11" s="23">
        <v>2867</v>
      </c>
      <c r="K11" s="23">
        <v>28365</v>
      </c>
      <c r="L11" s="23">
        <v>1405</v>
      </c>
      <c r="M11" s="23">
        <v>901</v>
      </c>
      <c r="N11" s="23">
        <v>7840</v>
      </c>
      <c r="O11" s="23">
        <v>1173</v>
      </c>
      <c r="P11" s="23">
        <v>33</v>
      </c>
      <c r="Q11" s="23">
        <v>88</v>
      </c>
      <c r="R11" s="23">
        <v>1701</v>
      </c>
      <c r="S11" s="23">
        <v>866</v>
      </c>
      <c r="T11" s="23">
        <v>2955</v>
      </c>
      <c r="U11" s="24"/>
    </row>
    <row r="12" spans="2:21" ht="12">
      <c r="B12" s="13"/>
      <c r="C12" s="15"/>
      <c r="D12" s="15"/>
      <c r="E12" s="5" t="s">
        <v>56</v>
      </c>
      <c r="F12" s="14">
        <f t="shared" si="0"/>
        <v>95820</v>
      </c>
      <c r="G12" s="23">
        <v>1648</v>
      </c>
      <c r="H12" s="23">
        <v>23590</v>
      </c>
      <c r="I12" s="23">
        <v>2092</v>
      </c>
      <c r="J12" s="23">
        <v>5789</v>
      </c>
      <c r="K12" s="23">
        <v>26213</v>
      </c>
      <c r="L12" s="23">
        <v>7083</v>
      </c>
      <c r="M12" s="23">
        <v>1082</v>
      </c>
      <c r="N12" s="23">
        <v>11615</v>
      </c>
      <c r="O12" s="25">
        <v>397</v>
      </c>
      <c r="P12" s="23">
        <v>128</v>
      </c>
      <c r="Q12" s="23">
        <v>97</v>
      </c>
      <c r="R12" s="23">
        <v>3517</v>
      </c>
      <c r="S12" s="23">
        <v>6569</v>
      </c>
      <c r="T12" s="23">
        <v>6000</v>
      </c>
      <c r="U12" s="24"/>
    </row>
    <row r="13" spans="2:21" ht="12">
      <c r="B13" s="13"/>
      <c r="C13" s="43" t="s">
        <v>57</v>
      </c>
      <c r="D13" s="43"/>
      <c r="E13" s="5" t="s">
        <v>58</v>
      </c>
      <c r="F13" s="14">
        <f t="shared" si="0"/>
        <v>69454</v>
      </c>
      <c r="G13" s="23">
        <v>846</v>
      </c>
      <c r="H13" s="23">
        <v>29962</v>
      </c>
      <c r="I13" s="23">
        <v>2184</v>
      </c>
      <c r="J13" s="23">
        <v>6304</v>
      </c>
      <c r="K13" s="23">
        <v>9588</v>
      </c>
      <c r="L13" s="23">
        <v>1780</v>
      </c>
      <c r="M13" s="23">
        <v>1879</v>
      </c>
      <c r="N13" s="23">
        <v>11899</v>
      </c>
      <c r="O13" s="23">
        <v>372</v>
      </c>
      <c r="P13" s="23">
        <v>79</v>
      </c>
      <c r="Q13" s="23">
        <v>50</v>
      </c>
      <c r="R13" s="23">
        <v>1362</v>
      </c>
      <c r="S13" s="23">
        <v>3149</v>
      </c>
      <c r="T13" s="23"/>
      <c r="U13" s="24"/>
    </row>
    <row r="14" spans="2:21" ht="12">
      <c r="B14" s="13"/>
      <c r="C14" s="15"/>
      <c r="D14" s="15"/>
      <c r="E14" s="5" t="s">
        <v>59</v>
      </c>
      <c r="F14" s="14">
        <f t="shared" si="0"/>
        <v>18831</v>
      </c>
      <c r="G14" s="23">
        <v>899</v>
      </c>
      <c r="H14" s="23">
        <v>5587</v>
      </c>
      <c r="I14" s="23">
        <v>747</v>
      </c>
      <c r="J14" s="23">
        <v>846</v>
      </c>
      <c r="K14" s="23">
        <v>5309</v>
      </c>
      <c r="L14" s="23">
        <v>450</v>
      </c>
      <c r="M14" s="23">
        <v>395</v>
      </c>
      <c r="N14" s="23">
        <v>2390</v>
      </c>
      <c r="O14" s="23">
        <v>587</v>
      </c>
      <c r="P14" s="23">
        <v>73</v>
      </c>
      <c r="Q14" s="23">
        <v>53</v>
      </c>
      <c r="R14" s="23">
        <v>675</v>
      </c>
      <c r="S14" s="23"/>
      <c r="T14" s="23">
        <v>820</v>
      </c>
      <c r="U14" s="24"/>
    </row>
    <row r="15" spans="2:21" ht="12">
      <c r="B15" s="13"/>
      <c r="C15" s="15"/>
      <c r="D15" s="15"/>
      <c r="E15" s="5" t="s">
        <v>60</v>
      </c>
      <c r="F15" s="14">
        <f t="shared" si="0"/>
        <v>67439</v>
      </c>
      <c r="G15" s="23">
        <v>663</v>
      </c>
      <c r="H15" s="23">
        <v>11714</v>
      </c>
      <c r="I15" s="23">
        <v>4152</v>
      </c>
      <c r="J15" s="23">
        <v>9272</v>
      </c>
      <c r="K15" s="23">
        <v>5939</v>
      </c>
      <c r="L15" s="23">
        <v>1443</v>
      </c>
      <c r="M15" s="23">
        <v>1621</v>
      </c>
      <c r="N15" s="23">
        <v>22581</v>
      </c>
      <c r="O15" s="23">
        <v>3382</v>
      </c>
      <c r="P15" s="23">
        <v>41</v>
      </c>
      <c r="Q15" s="23">
        <v>53</v>
      </c>
      <c r="R15" s="23">
        <v>1258</v>
      </c>
      <c r="S15" s="23">
        <v>497</v>
      </c>
      <c r="T15" s="23">
        <v>4823</v>
      </c>
      <c r="U15" s="24"/>
    </row>
    <row r="16" spans="2:21" ht="12">
      <c r="B16" s="13"/>
      <c r="C16" s="15"/>
      <c r="D16" s="15"/>
      <c r="E16" s="5" t="s">
        <v>61</v>
      </c>
      <c r="F16" s="14">
        <f t="shared" si="0"/>
        <v>84030</v>
      </c>
      <c r="G16" s="23">
        <v>1446</v>
      </c>
      <c r="H16" s="23">
        <v>15146</v>
      </c>
      <c r="I16" s="23">
        <v>994</v>
      </c>
      <c r="J16" s="23">
        <v>941</v>
      </c>
      <c r="K16" s="23">
        <v>47879</v>
      </c>
      <c r="L16" s="23">
        <v>1378</v>
      </c>
      <c r="M16" s="23">
        <v>864</v>
      </c>
      <c r="N16" s="23">
        <v>3405</v>
      </c>
      <c r="O16" s="23">
        <v>4082</v>
      </c>
      <c r="P16" s="23">
        <v>54</v>
      </c>
      <c r="Q16" s="23">
        <v>162</v>
      </c>
      <c r="R16" s="23">
        <v>5227</v>
      </c>
      <c r="S16" s="23">
        <v>2052</v>
      </c>
      <c r="T16" s="23">
        <v>400</v>
      </c>
      <c r="U16" s="24"/>
    </row>
    <row r="17" spans="2:21" ht="12">
      <c r="B17" s="13"/>
      <c r="C17" s="15"/>
      <c r="D17" s="15"/>
      <c r="E17" s="5" t="s">
        <v>62</v>
      </c>
      <c r="F17" s="14">
        <f t="shared" si="0"/>
        <v>51347</v>
      </c>
      <c r="G17" s="23">
        <v>1532</v>
      </c>
      <c r="H17" s="23">
        <v>14099</v>
      </c>
      <c r="I17" s="23">
        <v>1221</v>
      </c>
      <c r="J17" s="23">
        <v>3577</v>
      </c>
      <c r="K17" s="23">
        <v>11381</v>
      </c>
      <c r="L17" s="23">
        <v>4940</v>
      </c>
      <c r="M17" s="23">
        <v>945</v>
      </c>
      <c r="N17" s="23">
        <v>3704</v>
      </c>
      <c r="O17" s="23">
        <v>67</v>
      </c>
      <c r="P17" s="23">
        <v>85</v>
      </c>
      <c r="Q17" s="23">
        <v>189</v>
      </c>
      <c r="R17" s="23">
        <v>3373</v>
      </c>
      <c r="S17" s="23">
        <v>4854</v>
      </c>
      <c r="T17" s="23">
        <v>1380</v>
      </c>
      <c r="U17" s="24"/>
    </row>
    <row r="18" spans="2:21" ht="12">
      <c r="B18" s="13"/>
      <c r="C18" s="43" t="s">
        <v>63</v>
      </c>
      <c r="D18" s="43"/>
      <c r="E18" s="5" t="s">
        <v>64</v>
      </c>
      <c r="F18" s="14">
        <f t="shared" si="0"/>
        <v>92556</v>
      </c>
      <c r="G18" s="23">
        <v>2955</v>
      </c>
      <c r="H18" s="23">
        <v>18889</v>
      </c>
      <c r="I18" s="23">
        <v>1281</v>
      </c>
      <c r="J18" s="23">
        <v>18250</v>
      </c>
      <c r="K18" s="23">
        <v>19784</v>
      </c>
      <c r="L18" s="23">
        <v>13047</v>
      </c>
      <c r="M18" s="23">
        <v>2211</v>
      </c>
      <c r="N18" s="23">
        <v>4442</v>
      </c>
      <c r="O18" s="25">
        <v>1915</v>
      </c>
      <c r="P18" s="23">
        <v>27</v>
      </c>
      <c r="Q18" s="23">
        <v>121</v>
      </c>
      <c r="R18" s="23">
        <v>1184</v>
      </c>
      <c r="S18" s="23">
        <v>6223</v>
      </c>
      <c r="T18" s="23">
        <v>2227</v>
      </c>
      <c r="U18" s="24"/>
    </row>
    <row r="19" spans="2:21" ht="12">
      <c r="B19" s="13"/>
      <c r="C19" s="15"/>
      <c r="D19" s="15"/>
      <c r="E19" s="5" t="s">
        <v>65</v>
      </c>
      <c r="F19" s="14">
        <f t="shared" si="0"/>
        <v>64861</v>
      </c>
      <c r="G19" s="23">
        <v>2098</v>
      </c>
      <c r="H19" s="23">
        <v>18702</v>
      </c>
      <c r="I19" s="23">
        <v>1665</v>
      </c>
      <c r="J19" s="23">
        <v>3638</v>
      </c>
      <c r="K19" s="23">
        <v>16627</v>
      </c>
      <c r="L19" s="23">
        <v>924</v>
      </c>
      <c r="M19" s="23">
        <v>1490</v>
      </c>
      <c r="N19" s="23">
        <v>8184</v>
      </c>
      <c r="O19" s="25">
        <v>952</v>
      </c>
      <c r="P19" s="23">
        <v>100</v>
      </c>
      <c r="Q19" s="23">
        <v>83</v>
      </c>
      <c r="R19" s="23">
        <v>5759</v>
      </c>
      <c r="S19" s="23">
        <v>756</v>
      </c>
      <c r="T19" s="23">
        <v>3883</v>
      </c>
      <c r="U19" s="24"/>
    </row>
    <row r="20" spans="2:21" ht="12">
      <c r="B20" s="13"/>
      <c r="C20" s="15"/>
      <c r="D20" s="15"/>
      <c r="E20" s="5" t="s">
        <v>66</v>
      </c>
      <c r="F20" s="14">
        <f t="shared" si="0"/>
        <v>119432</v>
      </c>
      <c r="G20" s="23">
        <v>2255</v>
      </c>
      <c r="H20" s="23">
        <v>32496</v>
      </c>
      <c r="I20" s="23">
        <v>3572</v>
      </c>
      <c r="J20" s="23">
        <v>6953</v>
      </c>
      <c r="K20" s="23">
        <v>20882</v>
      </c>
      <c r="L20" s="23">
        <v>12905</v>
      </c>
      <c r="M20" s="23">
        <v>2665</v>
      </c>
      <c r="N20" s="23">
        <v>13740</v>
      </c>
      <c r="O20" s="25">
        <v>1570</v>
      </c>
      <c r="P20" s="23">
        <v>249</v>
      </c>
      <c r="Q20" s="23">
        <v>119</v>
      </c>
      <c r="R20" s="23">
        <v>3882</v>
      </c>
      <c r="S20" s="23">
        <v>3257</v>
      </c>
      <c r="T20" s="23">
        <v>1445</v>
      </c>
      <c r="U20" s="24">
        <v>13442</v>
      </c>
    </row>
    <row r="21" spans="2:21" ht="12">
      <c r="B21" s="13"/>
      <c r="C21" s="15"/>
      <c r="D21" s="15"/>
      <c r="E21" s="5" t="s">
        <v>67</v>
      </c>
      <c r="F21" s="14">
        <f t="shared" si="0"/>
        <v>36716</v>
      </c>
      <c r="G21" s="23">
        <v>1016</v>
      </c>
      <c r="H21" s="23">
        <v>9009</v>
      </c>
      <c r="I21" s="23">
        <v>935</v>
      </c>
      <c r="J21" s="23">
        <v>976</v>
      </c>
      <c r="K21" s="23">
        <v>10672</v>
      </c>
      <c r="L21" s="23">
        <v>542</v>
      </c>
      <c r="M21" s="23">
        <v>1968</v>
      </c>
      <c r="N21" s="23">
        <v>1465</v>
      </c>
      <c r="O21" s="25">
        <v>1395</v>
      </c>
      <c r="P21" s="23">
        <v>142</v>
      </c>
      <c r="Q21" s="23">
        <v>92</v>
      </c>
      <c r="R21" s="23">
        <v>3426</v>
      </c>
      <c r="S21" s="23">
        <v>642</v>
      </c>
      <c r="T21" s="23">
        <v>4436</v>
      </c>
      <c r="U21" s="24"/>
    </row>
    <row r="22" spans="2:21" ht="12">
      <c r="B22" s="13"/>
      <c r="C22" s="15"/>
      <c r="D22" s="15"/>
      <c r="E22" s="5" t="s">
        <v>68</v>
      </c>
      <c r="F22" s="14">
        <f t="shared" si="0"/>
        <v>19090</v>
      </c>
      <c r="G22" s="23">
        <v>626</v>
      </c>
      <c r="H22" s="23">
        <v>6373</v>
      </c>
      <c r="I22" s="23">
        <v>441</v>
      </c>
      <c r="J22" s="23">
        <v>257</v>
      </c>
      <c r="K22" s="23">
        <v>6368</v>
      </c>
      <c r="L22" s="23">
        <v>221</v>
      </c>
      <c r="M22" s="23">
        <v>421</v>
      </c>
      <c r="N22" s="23">
        <v>1325</v>
      </c>
      <c r="O22" s="25">
        <v>473</v>
      </c>
      <c r="P22" s="23">
        <v>41</v>
      </c>
      <c r="Q22" s="23">
        <v>86</v>
      </c>
      <c r="R22" s="23">
        <v>455</v>
      </c>
      <c r="S22" s="23">
        <v>277</v>
      </c>
      <c r="T22" s="23">
        <v>1726</v>
      </c>
      <c r="U22" s="24"/>
    </row>
    <row r="23" spans="2:21" ht="12">
      <c r="B23" s="13"/>
      <c r="C23" s="15"/>
      <c r="D23" s="15"/>
      <c r="E23" s="5" t="s">
        <v>69</v>
      </c>
      <c r="F23" s="14">
        <f t="shared" si="0"/>
        <v>29283</v>
      </c>
      <c r="G23" s="23">
        <v>902</v>
      </c>
      <c r="H23" s="23">
        <v>8363</v>
      </c>
      <c r="I23" s="23">
        <v>529</v>
      </c>
      <c r="J23" s="23">
        <v>374</v>
      </c>
      <c r="K23" s="23">
        <v>5755</v>
      </c>
      <c r="L23" s="23">
        <v>495</v>
      </c>
      <c r="M23" s="23">
        <v>844</v>
      </c>
      <c r="N23" s="23">
        <v>5096</v>
      </c>
      <c r="O23" s="25">
        <v>584</v>
      </c>
      <c r="P23" s="23">
        <v>49</v>
      </c>
      <c r="Q23" s="23">
        <v>303</v>
      </c>
      <c r="R23" s="23">
        <v>3810</v>
      </c>
      <c r="S23" s="23">
        <v>806</v>
      </c>
      <c r="T23" s="23">
        <v>1373</v>
      </c>
      <c r="U23" s="24"/>
    </row>
    <row r="24" spans="2:21" ht="12">
      <c r="B24" s="13"/>
      <c r="C24" s="43" t="s">
        <v>70</v>
      </c>
      <c r="D24" s="43"/>
      <c r="E24" s="5" t="s">
        <v>71</v>
      </c>
      <c r="F24" s="14">
        <f t="shared" si="0"/>
        <v>37867</v>
      </c>
      <c r="G24" s="23">
        <v>1197</v>
      </c>
      <c r="H24" s="23">
        <v>13533</v>
      </c>
      <c r="I24" s="23">
        <v>1357</v>
      </c>
      <c r="J24" s="23">
        <v>5273</v>
      </c>
      <c r="K24" s="23">
        <v>6125</v>
      </c>
      <c r="L24" s="23">
        <v>403</v>
      </c>
      <c r="M24" s="23">
        <v>653</v>
      </c>
      <c r="N24" s="23">
        <v>4575</v>
      </c>
      <c r="O24" s="25">
        <v>311</v>
      </c>
      <c r="P24" s="23">
        <v>124</v>
      </c>
      <c r="Q24" s="23">
        <v>67</v>
      </c>
      <c r="R24" s="23">
        <v>2018</v>
      </c>
      <c r="S24" s="23">
        <v>1381</v>
      </c>
      <c r="T24" s="23">
        <v>850</v>
      </c>
      <c r="U24" s="24"/>
    </row>
    <row r="25" spans="2:21" ht="12">
      <c r="B25" s="13"/>
      <c r="C25" s="15"/>
      <c r="D25" s="15"/>
      <c r="E25" s="5" t="s">
        <v>72</v>
      </c>
      <c r="F25" s="14">
        <f t="shared" si="0"/>
        <v>125282</v>
      </c>
      <c r="G25" s="23">
        <v>4358</v>
      </c>
      <c r="H25" s="23">
        <v>31498</v>
      </c>
      <c r="I25" s="23">
        <v>7626</v>
      </c>
      <c r="J25" s="23">
        <v>8673</v>
      </c>
      <c r="K25" s="23">
        <v>28262</v>
      </c>
      <c r="L25" s="23">
        <v>2564</v>
      </c>
      <c r="M25" s="23">
        <v>2863</v>
      </c>
      <c r="N25" s="23">
        <v>26279</v>
      </c>
      <c r="O25" s="23">
        <v>830</v>
      </c>
      <c r="P25" s="23">
        <v>222</v>
      </c>
      <c r="Q25" s="23">
        <v>100</v>
      </c>
      <c r="R25" s="23">
        <v>3932</v>
      </c>
      <c r="S25" s="23">
        <v>3283</v>
      </c>
      <c r="T25" s="23">
        <v>4792</v>
      </c>
      <c r="U25" s="24"/>
    </row>
    <row r="26" spans="2:21" ht="12">
      <c r="B26" s="13"/>
      <c r="C26" s="15"/>
      <c r="D26" s="15"/>
      <c r="E26" s="5" t="s">
        <v>73</v>
      </c>
      <c r="F26" s="14">
        <f t="shared" si="0"/>
        <v>56905</v>
      </c>
      <c r="G26" s="23">
        <v>2286</v>
      </c>
      <c r="H26" s="23">
        <v>13907</v>
      </c>
      <c r="I26" s="23">
        <v>2732</v>
      </c>
      <c r="J26" s="23">
        <v>2613</v>
      </c>
      <c r="K26" s="23">
        <v>9160</v>
      </c>
      <c r="L26" s="23">
        <v>5107</v>
      </c>
      <c r="M26" s="23">
        <v>1406</v>
      </c>
      <c r="N26" s="23">
        <v>9628</v>
      </c>
      <c r="O26" s="23">
        <v>2882</v>
      </c>
      <c r="P26" s="23">
        <v>83</v>
      </c>
      <c r="Q26" s="23">
        <v>87</v>
      </c>
      <c r="R26" s="23">
        <v>1536</v>
      </c>
      <c r="S26" s="23">
        <v>1745</v>
      </c>
      <c r="T26" s="23">
        <v>2016</v>
      </c>
      <c r="U26" s="24">
        <v>1717</v>
      </c>
    </row>
    <row r="27" spans="2:21" ht="12">
      <c r="B27" s="13"/>
      <c r="C27" s="15"/>
      <c r="D27" s="15"/>
      <c r="E27" s="5" t="s">
        <v>74</v>
      </c>
      <c r="F27" s="14">
        <f t="shared" si="0"/>
        <v>133722</v>
      </c>
      <c r="G27" s="23">
        <v>2327</v>
      </c>
      <c r="H27" s="23">
        <v>20747</v>
      </c>
      <c r="I27" s="23">
        <v>5651</v>
      </c>
      <c r="J27" s="23">
        <v>7205</v>
      </c>
      <c r="K27" s="23">
        <v>57069</v>
      </c>
      <c r="L27" s="23">
        <v>2022</v>
      </c>
      <c r="M27" s="23">
        <v>2295</v>
      </c>
      <c r="N27" s="23">
        <v>12799</v>
      </c>
      <c r="O27" s="25">
        <v>17984</v>
      </c>
      <c r="P27" s="23">
        <v>259</v>
      </c>
      <c r="Q27" s="23">
        <v>78</v>
      </c>
      <c r="R27" s="23">
        <v>2041</v>
      </c>
      <c r="S27" s="23">
        <v>2145</v>
      </c>
      <c r="T27" s="23">
        <v>1100</v>
      </c>
      <c r="U27" s="24"/>
    </row>
    <row r="28" spans="2:21" ht="12">
      <c r="B28" s="13"/>
      <c r="C28" s="43" t="s">
        <v>75</v>
      </c>
      <c r="D28" s="43"/>
      <c r="E28" s="5" t="s">
        <v>76</v>
      </c>
      <c r="F28" s="14">
        <f t="shared" si="0"/>
        <v>202406</v>
      </c>
      <c r="G28" s="23">
        <v>3445</v>
      </c>
      <c r="H28" s="23">
        <v>41770</v>
      </c>
      <c r="I28" s="23">
        <v>4468</v>
      </c>
      <c r="J28" s="23">
        <v>13842</v>
      </c>
      <c r="K28" s="23">
        <v>58778</v>
      </c>
      <c r="L28" s="23">
        <v>15698</v>
      </c>
      <c r="M28" s="23">
        <v>2605</v>
      </c>
      <c r="N28" s="23">
        <v>17232</v>
      </c>
      <c r="O28" s="25">
        <v>26532</v>
      </c>
      <c r="P28" s="23">
        <v>147</v>
      </c>
      <c r="Q28" s="23">
        <v>161</v>
      </c>
      <c r="R28" s="23">
        <v>5367</v>
      </c>
      <c r="S28" s="23">
        <v>4495</v>
      </c>
      <c r="T28" s="23">
        <v>7866</v>
      </c>
      <c r="U28" s="24"/>
    </row>
    <row r="29" spans="2:21" ht="12">
      <c r="B29" s="13"/>
      <c r="C29" s="43" t="s">
        <v>77</v>
      </c>
      <c r="D29" s="43"/>
      <c r="E29" s="5" t="s">
        <v>78</v>
      </c>
      <c r="F29" s="14">
        <f t="shared" si="0"/>
        <v>132519</v>
      </c>
      <c r="G29" s="23">
        <v>2710</v>
      </c>
      <c r="H29" s="23">
        <v>34092</v>
      </c>
      <c r="I29" s="23">
        <v>3538</v>
      </c>
      <c r="J29" s="23">
        <v>12523</v>
      </c>
      <c r="K29" s="23">
        <v>35945</v>
      </c>
      <c r="L29" s="23">
        <v>1275</v>
      </c>
      <c r="M29" s="23">
        <v>3663</v>
      </c>
      <c r="N29" s="23">
        <v>22653</v>
      </c>
      <c r="O29" s="23">
        <v>1955</v>
      </c>
      <c r="P29" s="23">
        <v>177</v>
      </c>
      <c r="Q29" s="23">
        <v>282</v>
      </c>
      <c r="R29" s="23">
        <v>3970</v>
      </c>
      <c r="S29" s="23">
        <v>4606</v>
      </c>
      <c r="T29" s="23">
        <v>5130</v>
      </c>
      <c r="U29" s="24"/>
    </row>
    <row r="30" spans="2:21" ht="12">
      <c r="B30" s="13"/>
      <c r="C30" s="15"/>
      <c r="D30" s="15"/>
      <c r="E30" s="5" t="s">
        <v>47</v>
      </c>
      <c r="F30" s="14">
        <f t="shared" si="0"/>
        <v>29102</v>
      </c>
      <c r="G30" s="23">
        <v>807</v>
      </c>
      <c r="H30" s="23">
        <v>7539</v>
      </c>
      <c r="I30" s="23">
        <v>477</v>
      </c>
      <c r="J30" s="23">
        <v>1103</v>
      </c>
      <c r="K30" s="23">
        <v>6084</v>
      </c>
      <c r="L30" s="23">
        <v>819</v>
      </c>
      <c r="M30" s="23">
        <v>583</v>
      </c>
      <c r="N30" s="23">
        <v>7586</v>
      </c>
      <c r="O30" s="23">
        <v>1568</v>
      </c>
      <c r="P30" s="23">
        <v>28</v>
      </c>
      <c r="Q30" s="23">
        <v>38</v>
      </c>
      <c r="R30" s="23">
        <v>858</v>
      </c>
      <c r="S30" s="23">
        <v>41</v>
      </c>
      <c r="T30" s="23">
        <v>1571</v>
      </c>
      <c r="U30" s="24"/>
    </row>
    <row r="31" spans="2:21" ht="12">
      <c r="B31" s="13"/>
      <c r="C31" s="15"/>
      <c r="D31" s="15"/>
      <c r="E31" s="5" t="s">
        <v>79</v>
      </c>
      <c r="F31" s="14">
        <f t="shared" si="0"/>
        <v>130625</v>
      </c>
      <c r="G31" s="23">
        <v>2821</v>
      </c>
      <c r="H31" s="23">
        <v>33065</v>
      </c>
      <c r="I31" s="23">
        <v>5095</v>
      </c>
      <c r="J31" s="23">
        <v>9123</v>
      </c>
      <c r="K31" s="23">
        <v>41701</v>
      </c>
      <c r="L31" s="23">
        <v>2781</v>
      </c>
      <c r="M31" s="23">
        <v>2045</v>
      </c>
      <c r="N31" s="23">
        <v>22595</v>
      </c>
      <c r="O31" s="23">
        <v>1981</v>
      </c>
      <c r="P31" s="23">
        <v>135</v>
      </c>
      <c r="Q31" s="23">
        <v>78</v>
      </c>
      <c r="R31" s="23">
        <v>2031</v>
      </c>
      <c r="S31" s="23">
        <v>2805</v>
      </c>
      <c r="T31" s="23">
        <v>4369</v>
      </c>
      <c r="U31" s="24"/>
    </row>
    <row r="32" spans="2:21" ht="12">
      <c r="B32" s="13"/>
      <c r="C32" s="15"/>
      <c r="D32" s="15"/>
      <c r="E32" s="5" t="s">
        <v>80</v>
      </c>
      <c r="F32" s="14">
        <v>75575</v>
      </c>
      <c r="G32" s="23">
        <v>2596</v>
      </c>
      <c r="H32" s="23">
        <v>13815</v>
      </c>
      <c r="I32" s="23">
        <v>3039</v>
      </c>
      <c r="J32" s="23">
        <v>2586</v>
      </c>
      <c r="K32" s="23">
        <v>26704</v>
      </c>
      <c r="L32" s="23">
        <v>723</v>
      </c>
      <c r="M32" s="23">
        <v>1041</v>
      </c>
      <c r="N32" s="23">
        <v>22165</v>
      </c>
      <c r="O32" s="23">
        <v>3837</v>
      </c>
      <c r="P32" s="23">
        <v>102</v>
      </c>
      <c r="Q32" s="23">
        <v>66</v>
      </c>
      <c r="R32" s="23">
        <v>5304</v>
      </c>
      <c r="S32" s="23">
        <v>2396</v>
      </c>
      <c r="T32" s="23">
        <v>1201</v>
      </c>
      <c r="U32" s="24"/>
    </row>
    <row r="33" spans="2:21" ht="12">
      <c r="B33" s="13"/>
      <c r="C33" s="15"/>
      <c r="D33" s="15"/>
      <c r="E33" s="5" t="s">
        <v>81</v>
      </c>
      <c r="F33" s="14">
        <f aca="true" t="shared" si="1" ref="F33:F60">SUM(G33:U33)</f>
        <v>172225</v>
      </c>
      <c r="G33" s="23">
        <v>2393</v>
      </c>
      <c r="H33" s="23">
        <v>12232</v>
      </c>
      <c r="I33" s="23">
        <v>1895</v>
      </c>
      <c r="J33" s="23">
        <v>30684</v>
      </c>
      <c r="K33" s="23">
        <v>73736</v>
      </c>
      <c r="L33" s="23">
        <v>2833</v>
      </c>
      <c r="M33" s="23">
        <v>3086</v>
      </c>
      <c r="N33" s="23">
        <v>15942</v>
      </c>
      <c r="O33" s="23">
        <v>8367</v>
      </c>
      <c r="P33" s="23">
        <v>112</v>
      </c>
      <c r="Q33" s="23">
        <v>49</v>
      </c>
      <c r="R33" s="23">
        <v>13917</v>
      </c>
      <c r="S33" s="23">
        <v>1886</v>
      </c>
      <c r="T33" s="23">
        <v>5093</v>
      </c>
      <c r="U33" s="24"/>
    </row>
    <row r="34" spans="2:21" ht="12">
      <c r="B34" s="13"/>
      <c r="C34" s="15"/>
      <c r="D34" s="15"/>
      <c r="E34" s="5" t="s">
        <v>82</v>
      </c>
      <c r="F34" s="14">
        <f t="shared" si="1"/>
        <v>62089</v>
      </c>
      <c r="G34" s="23">
        <v>1689</v>
      </c>
      <c r="H34" s="23">
        <v>15416</v>
      </c>
      <c r="I34" s="23">
        <v>2897</v>
      </c>
      <c r="J34" s="23">
        <v>6921</v>
      </c>
      <c r="K34" s="23">
        <v>9991</v>
      </c>
      <c r="L34" s="23">
        <v>1902</v>
      </c>
      <c r="M34" s="23">
        <v>2298</v>
      </c>
      <c r="N34" s="23">
        <v>6281</v>
      </c>
      <c r="O34" s="23">
        <v>2687</v>
      </c>
      <c r="P34" s="23">
        <v>206</v>
      </c>
      <c r="Q34" s="23">
        <v>205</v>
      </c>
      <c r="R34" s="23">
        <v>5554</v>
      </c>
      <c r="S34" s="23">
        <v>3710</v>
      </c>
      <c r="T34" s="23">
        <v>2332</v>
      </c>
      <c r="U34" s="24"/>
    </row>
    <row r="35" spans="2:21" ht="12">
      <c r="B35" s="13"/>
      <c r="C35" s="15"/>
      <c r="D35" s="15"/>
      <c r="E35" s="5" t="s">
        <v>83</v>
      </c>
      <c r="F35" s="14">
        <f t="shared" si="1"/>
        <v>34548</v>
      </c>
      <c r="G35" s="23">
        <v>983</v>
      </c>
      <c r="H35" s="23">
        <v>7583</v>
      </c>
      <c r="I35" s="23">
        <v>396</v>
      </c>
      <c r="J35" s="23">
        <v>4947</v>
      </c>
      <c r="K35" s="23">
        <v>7816</v>
      </c>
      <c r="L35" s="23">
        <v>487</v>
      </c>
      <c r="M35" s="23">
        <v>3436</v>
      </c>
      <c r="N35" s="23">
        <v>3597</v>
      </c>
      <c r="O35" s="23">
        <v>1097</v>
      </c>
      <c r="P35" s="23">
        <v>32</v>
      </c>
      <c r="Q35" s="23">
        <v>109</v>
      </c>
      <c r="R35" s="23">
        <v>2502</v>
      </c>
      <c r="S35" s="23">
        <v>810</v>
      </c>
      <c r="T35" s="23">
        <v>753</v>
      </c>
      <c r="U35" s="24"/>
    </row>
    <row r="36" spans="2:21" ht="12">
      <c r="B36" s="13"/>
      <c r="C36" s="15"/>
      <c r="D36" s="15"/>
      <c r="E36" s="5" t="s">
        <v>84</v>
      </c>
      <c r="F36" s="14">
        <f t="shared" si="1"/>
        <v>74171</v>
      </c>
      <c r="G36" s="23">
        <v>1349</v>
      </c>
      <c r="H36" s="23">
        <v>10554</v>
      </c>
      <c r="I36" s="23">
        <v>4561</v>
      </c>
      <c r="J36" s="23">
        <v>12320</v>
      </c>
      <c r="K36" s="23">
        <v>17648</v>
      </c>
      <c r="L36" s="23">
        <v>453</v>
      </c>
      <c r="M36" s="23">
        <v>601</v>
      </c>
      <c r="N36" s="23">
        <v>18789</v>
      </c>
      <c r="O36" s="23">
        <v>2276</v>
      </c>
      <c r="P36" s="23">
        <v>160</v>
      </c>
      <c r="Q36" s="23">
        <v>93</v>
      </c>
      <c r="R36" s="23">
        <v>1757</v>
      </c>
      <c r="S36" s="23">
        <v>530</v>
      </c>
      <c r="T36" s="23">
        <v>3080</v>
      </c>
      <c r="U36" s="24"/>
    </row>
    <row r="37" spans="2:21" ht="12">
      <c r="B37" s="13"/>
      <c r="C37" s="43" t="s">
        <v>85</v>
      </c>
      <c r="D37" s="43"/>
      <c r="E37" s="5" t="s">
        <v>86</v>
      </c>
      <c r="F37" s="14">
        <f t="shared" si="1"/>
        <v>22886</v>
      </c>
      <c r="G37" s="23">
        <v>1389</v>
      </c>
      <c r="H37" s="23">
        <v>8630</v>
      </c>
      <c r="I37" s="23">
        <v>443</v>
      </c>
      <c r="J37" s="23">
        <v>679</v>
      </c>
      <c r="K37" s="23">
        <v>5165</v>
      </c>
      <c r="L37" s="23">
        <v>567</v>
      </c>
      <c r="M37" s="23">
        <v>601</v>
      </c>
      <c r="N37" s="23">
        <v>1223</v>
      </c>
      <c r="O37" s="23">
        <v>127</v>
      </c>
      <c r="P37" s="23">
        <v>20</v>
      </c>
      <c r="Q37" s="23">
        <v>110</v>
      </c>
      <c r="R37" s="23">
        <v>3074</v>
      </c>
      <c r="S37" s="23">
        <v>698</v>
      </c>
      <c r="T37" s="23">
        <v>160</v>
      </c>
      <c r="U37" s="24"/>
    </row>
    <row r="38" spans="2:21" ht="12">
      <c r="B38" s="13"/>
      <c r="C38" s="15"/>
      <c r="D38" s="15"/>
      <c r="E38" s="5" t="s">
        <v>87</v>
      </c>
      <c r="F38" s="14">
        <f t="shared" si="1"/>
        <v>70768</v>
      </c>
      <c r="G38" s="23">
        <v>1426</v>
      </c>
      <c r="H38" s="23">
        <v>16935</v>
      </c>
      <c r="I38" s="23">
        <v>1886</v>
      </c>
      <c r="J38" s="23">
        <v>5279</v>
      </c>
      <c r="K38" s="23">
        <v>23105</v>
      </c>
      <c r="L38" s="23">
        <v>359</v>
      </c>
      <c r="M38" s="23">
        <v>1065</v>
      </c>
      <c r="N38" s="23">
        <v>9668</v>
      </c>
      <c r="O38" s="25">
        <v>700</v>
      </c>
      <c r="P38" s="23">
        <v>63</v>
      </c>
      <c r="Q38" s="23">
        <v>241</v>
      </c>
      <c r="R38" s="23">
        <v>6093</v>
      </c>
      <c r="S38" s="23">
        <v>745</v>
      </c>
      <c r="T38" s="23">
        <v>3203</v>
      </c>
      <c r="U38" s="24"/>
    </row>
    <row r="39" spans="2:21" ht="12">
      <c r="B39" s="13"/>
      <c r="C39" s="15"/>
      <c r="D39" s="15"/>
      <c r="E39" s="5" t="s">
        <v>88</v>
      </c>
      <c r="F39" s="14">
        <f t="shared" si="1"/>
        <v>99890</v>
      </c>
      <c r="G39" s="23">
        <v>2167</v>
      </c>
      <c r="H39" s="23">
        <v>13237</v>
      </c>
      <c r="I39" s="23">
        <v>1130</v>
      </c>
      <c r="J39" s="23">
        <v>11103</v>
      </c>
      <c r="K39" s="23">
        <v>31982</v>
      </c>
      <c r="L39" s="23">
        <v>1236</v>
      </c>
      <c r="M39" s="23">
        <v>1153</v>
      </c>
      <c r="N39" s="23">
        <v>21592</v>
      </c>
      <c r="O39" s="23">
        <v>2342</v>
      </c>
      <c r="P39" s="23">
        <v>46</v>
      </c>
      <c r="Q39" s="23">
        <v>57</v>
      </c>
      <c r="R39" s="23">
        <v>3050</v>
      </c>
      <c r="S39" s="23">
        <v>475</v>
      </c>
      <c r="T39" s="23">
        <v>10320</v>
      </c>
      <c r="U39" s="24"/>
    </row>
    <row r="40" spans="2:21" ht="12">
      <c r="B40" s="13"/>
      <c r="C40" s="15"/>
      <c r="D40" s="15"/>
      <c r="E40" s="5" t="s">
        <v>89</v>
      </c>
      <c r="F40" s="14">
        <f t="shared" si="1"/>
        <v>38491</v>
      </c>
      <c r="G40" s="23">
        <v>1181</v>
      </c>
      <c r="H40" s="23">
        <v>9857</v>
      </c>
      <c r="I40" s="23">
        <v>1170</v>
      </c>
      <c r="J40" s="23">
        <v>8296</v>
      </c>
      <c r="K40" s="23">
        <v>7015</v>
      </c>
      <c r="L40" s="23">
        <v>278</v>
      </c>
      <c r="M40" s="23">
        <v>876</v>
      </c>
      <c r="N40" s="23">
        <v>6632</v>
      </c>
      <c r="O40" s="25">
        <v>804</v>
      </c>
      <c r="P40" s="23">
        <v>69</v>
      </c>
      <c r="Q40" s="23">
        <v>47</v>
      </c>
      <c r="R40" s="23">
        <v>1596</v>
      </c>
      <c r="S40" s="23">
        <v>370</v>
      </c>
      <c r="T40" s="23">
        <v>300</v>
      </c>
      <c r="U40" s="24"/>
    </row>
    <row r="41" spans="2:21" ht="12">
      <c r="B41" s="13"/>
      <c r="C41" s="15"/>
      <c r="D41" s="15"/>
      <c r="E41" s="5" t="s">
        <v>90</v>
      </c>
      <c r="F41" s="14">
        <f t="shared" si="1"/>
        <v>65129</v>
      </c>
      <c r="G41" s="23">
        <v>2378</v>
      </c>
      <c r="H41" s="23">
        <v>14274</v>
      </c>
      <c r="I41" s="23">
        <v>1727</v>
      </c>
      <c r="J41" s="23">
        <v>1744</v>
      </c>
      <c r="K41" s="23">
        <v>26860</v>
      </c>
      <c r="L41" s="23">
        <v>710</v>
      </c>
      <c r="M41" s="23">
        <v>1551</v>
      </c>
      <c r="N41" s="23">
        <v>6824</v>
      </c>
      <c r="O41" s="25">
        <v>2206</v>
      </c>
      <c r="P41" s="23">
        <v>72</v>
      </c>
      <c r="Q41" s="23">
        <v>109</v>
      </c>
      <c r="R41" s="23">
        <v>3890</v>
      </c>
      <c r="S41" s="23">
        <v>1784</v>
      </c>
      <c r="T41" s="23">
        <v>1000</v>
      </c>
      <c r="U41" s="24"/>
    </row>
    <row r="42" spans="2:21" ht="12">
      <c r="B42" s="13"/>
      <c r="C42" s="15"/>
      <c r="D42" s="15"/>
      <c r="E42" s="5" t="s">
        <v>91</v>
      </c>
      <c r="F42" s="14">
        <f t="shared" si="1"/>
        <v>94629</v>
      </c>
      <c r="G42" s="23">
        <v>2330</v>
      </c>
      <c r="H42" s="23">
        <v>20970</v>
      </c>
      <c r="I42" s="23">
        <v>1797</v>
      </c>
      <c r="J42" s="23">
        <v>11825</v>
      </c>
      <c r="K42" s="23">
        <v>22163</v>
      </c>
      <c r="L42" s="23">
        <v>2011</v>
      </c>
      <c r="M42" s="23">
        <v>5187</v>
      </c>
      <c r="N42" s="23">
        <v>14712</v>
      </c>
      <c r="O42" s="25">
        <v>5710</v>
      </c>
      <c r="P42" s="23">
        <v>54</v>
      </c>
      <c r="Q42" s="23">
        <v>61</v>
      </c>
      <c r="R42" s="23">
        <v>4559</v>
      </c>
      <c r="S42" s="23">
        <v>50</v>
      </c>
      <c r="T42" s="23">
        <v>3200</v>
      </c>
      <c r="U42" s="24"/>
    </row>
    <row r="43" spans="2:21" ht="12">
      <c r="B43" s="13"/>
      <c r="C43" s="15"/>
      <c r="D43" s="15"/>
      <c r="E43" s="5" t="s">
        <v>92</v>
      </c>
      <c r="F43" s="14">
        <f t="shared" si="1"/>
        <v>69814</v>
      </c>
      <c r="G43" s="23">
        <v>1683</v>
      </c>
      <c r="H43" s="23">
        <v>18178</v>
      </c>
      <c r="I43" s="23">
        <v>1508</v>
      </c>
      <c r="J43" s="23">
        <v>3451</v>
      </c>
      <c r="K43" s="23">
        <v>26451</v>
      </c>
      <c r="L43" s="23">
        <v>888</v>
      </c>
      <c r="M43" s="23">
        <v>1792</v>
      </c>
      <c r="N43" s="23">
        <v>11643</v>
      </c>
      <c r="O43" s="23">
        <v>1620</v>
      </c>
      <c r="P43" s="23">
        <v>65</v>
      </c>
      <c r="Q43" s="23">
        <v>99</v>
      </c>
      <c r="R43" s="23">
        <v>1857</v>
      </c>
      <c r="S43" s="23">
        <v>479</v>
      </c>
      <c r="T43" s="23">
        <v>100</v>
      </c>
      <c r="U43" s="24"/>
    </row>
    <row r="44" spans="2:21" ht="12">
      <c r="B44" s="13"/>
      <c r="C44" s="15"/>
      <c r="D44" s="15"/>
      <c r="E44" s="5" t="s">
        <v>93</v>
      </c>
      <c r="F44" s="14">
        <f t="shared" si="1"/>
        <v>68039</v>
      </c>
      <c r="G44" s="23">
        <v>1769</v>
      </c>
      <c r="H44" s="23">
        <v>15381</v>
      </c>
      <c r="I44" s="23">
        <v>2334</v>
      </c>
      <c r="J44" s="23">
        <v>17220</v>
      </c>
      <c r="K44" s="23">
        <v>11317</v>
      </c>
      <c r="L44" s="23">
        <v>457</v>
      </c>
      <c r="M44" s="23">
        <v>1305</v>
      </c>
      <c r="N44" s="23">
        <v>12222</v>
      </c>
      <c r="O44" s="25">
        <v>2144</v>
      </c>
      <c r="P44" s="23">
        <v>61</v>
      </c>
      <c r="Q44" s="23">
        <v>96</v>
      </c>
      <c r="R44" s="23">
        <v>3129</v>
      </c>
      <c r="S44" s="23">
        <v>404</v>
      </c>
      <c r="T44" s="23">
        <v>200</v>
      </c>
      <c r="U44" s="24"/>
    </row>
    <row r="45" spans="2:21" ht="12">
      <c r="B45" s="13"/>
      <c r="C45" s="43" t="s">
        <v>94</v>
      </c>
      <c r="D45" s="43"/>
      <c r="E45" s="5" t="s">
        <v>95</v>
      </c>
      <c r="F45" s="14">
        <f t="shared" si="1"/>
        <v>46811</v>
      </c>
      <c r="G45" s="23">
        <v>1688</v>
      </c>
      <c r="H45" s="23">
        <v>13541</v>
      </c>
      <c r="I45" s="23">
        <v>3761</v>
      </c>
      <c r="J45" s="23">
        <v>5498</v>
      </c>
      <c r="K45" s="23">
        <v>8533</v>
      </c>
      <c r="L45" s="23">
        <v>863</v>
      </c>
      <c r="M45" s="23">
        <v>887</v>
      </c>
      <c r="N45" s="23">
        <v>6459</v>
      </c>
      <c r="O45" s="25">
        <v>1528</v>
      </c>
      <c r="P45" s="23">
        <v>100</v>
      </c>
      <c r="Q45" s="23">
        <v>44</v>
      </c>
      <c r="R45" s="23">
        <v>2016</v>
      </c>
      <c r="S45" s="23">
        <v>893</v>
      </c>
      <c r="T45" s="23">
        <v>1000</v>
      </c>
      <c r="U45" s="24"/>
    </row>
    <row r="46" spans="2:21" ht="12">
      <c r="B46" s="13"/>
      <c r="C46" s="15"/>
      <c r="D46" s="15"/>
      <c r="E46" s="5" t="s">
        <v>47</v>
      </c>
      <c r="F46" s="14">
        <f t="shared" si="1"/>
        <v>53758</v>
      </c>
      <c r="G46" s="23">
        <v>1740</v>
      </c>
      <c r="H46" s="23">
        <v>12413</v>
      </c>
      <c r="I46" s="23">
        <v>3886</v>
      </c>
      <c r="J46" s="23">
        <v>3037</v>
      </c>
      <c r="K46" s="23">
        <v>12470</v>
      </c>
      <c r="L46" s="23">
        <v>840</v>
      </c>
      <c r="M46" s="23">
        <v>1335</v>
      </c>
      <c r="N46" s="23">
        <v>11361</v>
      </c>
      <c r="O46" s="25">
        <v>333</v>
      </c>
      <c r="P46" s="23">
        <v>118</v>
      </c>
      <c r="Q46" s="23">
        <v>77</v>
      </c>
      <c r="R46" s="23">
        <v>4263</v>
      </c>
      <c r="S46" s="23">
        <v>885</v>
      </c>
      <c r="T46" s="23">
        <v>1000</v>
      </c>
      <c r="U46" s="24"/>
    </row>
    <row r="47" spans="2:21" ht="12">
      <c r="B47" s="13"/>
      <c r="C47" s="15"/>
      <c r="D47" s="15"/>
      <c r="E47" s="5" t="s">
        <v>96</v>
      </c>
      <c r="F47" s="14">
        <f t="shared" si="1"/>
        <v>158641</v>
      </c>
      <c r="G47" s="23">
        <v>4486</v>
      </c>
      <c r="H47" s="23">
        <v>59960</v>
      </c>
      <c r="I47" s="23">
        <v>3500</v>
      </c>
      <c r="J47" s="23">
        <v>5659</v>
      </c>
      <c r="K47" s="23">
        <v>34546</v>
      </c>
      <c r="L47" s="23">
        <v>12070</v>
      </c>
      <c r="M47" s="23">
        <v>2970</v>
      </c>
      <c r="N47" s="23">
        <v>10686</v>
      </c>
      <c r="O47" s="23">
        <v>12419</v>
      </c>
      <c r="P47" s="23">
        <v>231</v>
      </c>
      <c r="Q47" s="23">
        <v>201</v>
      </c>
      <c r="R47" s="23">
        <v>6538</v>
      </c>
      <c r="S47" s="23">
        <v>3875</v>
      </c>
      <c r="T47" s="23">
        <v>1500</v>
      </c>
      <c r="U47" s="24"/>
    </row>
    <row r="48" spans="2:21" ht="12">
      <c r="B48" s="13"/>
      <c r="C48" s="15"/>
      <c r="D48" s="15"/>
      <c r="E48" s="5" t="s">
        <v>97</v>
      </c>
      <c r="F48" s="14">
        <f t="shared" si="1"/>
        <v>84037</v>
      </c>
      <c r="G48" s="23">
        <v>1615</v>
      </c>
      <c r="H48" s="23">
        <v>18540</v>
      </c>
      <c r="I48" s="23">
        <v>3030</v>
      </c>
      <c r="J48" s="23">
        <v>2486</v>
      </c>
      <c r="K48" s="23">
        <v>31820</v>
      </c>
      <c r="L48" s="23">
        <v>2679</v>
      </c>
      <c r="M48" s="23">
        <v>2098</v>
      </c>
      <c r="N48" s="23">
        <v>10839</v>
      </c>
      <c r="O48" s="25">
        <v>1597</v>
      </c>
      <c r="P48" s="23">
        <v>80</v>
      </c>
      <c r="Q48" s="23">
        <v>205</v>
      </c>
      <c r="R48" s="23">
        <v>4465</v>
      </c>
      <c r="S48" s="23">
        <v>2083</v>
      </c>
      <c r="T48" s="23">
        <v>2500</v>
      </c>
      <c r="U48" s="24"/>
    </row>
    <row r="49" spans="2:21" ht="12">
      <c r="B49" s="13"/>
      <c r="C49" s="43" t="s">
        <v>98</v>
      </c>
      <c r="D49" s="43"/>
      <c r="E49" s="5" t="s">
        <v>99</v>
      </c>
      <c r="F49" s="14">
        <f t="shared" si="1"/>
        <v>88503</v>
      </c>
      <c r="G49" s="23">
        <v>2667</v>
      </c>
      <c r="H49" s="23">
        <v>20430</v>
      </c>
      <c r="I49" s="23">
        <v>7001</v>
      </c>
      <c r="J49" s="23">
        <v>7170</v>
      </c>
      <c r="K49" s="23">
        <v>24345</v>
      </c>
      <c r="L49" s="23">
        <v>4812</v>
      </c>
      <c r="M49" s="23">
        <v>5201</v>
      </c>
      <c r="N49" s="23">
        <v>10355</v>
      </c>
      <c r="O49" s="23">
        <v>232</v>
      </c>
      <c r="P49" s="23">
        <v>95</v>
      </c>
      <c r="Q49" s="23">
        <v>138</v>
      </c>
      <c r="R49" s="23">
        <v>3179</v>
      </c>
      <c r="S49" s="23">
        <v>1151</v>
      </c>
      <c r="T49" s="23">
        <v>1727</v>
      </c>
      <c r="U49" s="24"/>
    </row>
    <row r="50" spans="2:21" ht="12">
      <c r="B50" s="13"/>
      <c r="C50" s="15"/>
      <c r="D50" s="15"/>
      <c r="E50" s="5" t="s">
        <v>100</v>
      </c>
      <c r="F50" s="14">
        <f t="shared" si="1"/>
        <v>141166</v>
      </c>
      <c r="G50" s="23">
        <v>3731</v>
      </c>
      <c r="H50" s="23">
        <v>31484</v>
      </c>
      <c r="I50" s="23">
        <v>5240</v>
      </c>
      <c r="J50" s="23">
        <v>6783</v>
      </c>
      <c r="K50" s="23">
        <v>63734</v>
      </c>
      <c r="L50" s="23">
        <v>1873</v>
      </c>
      <c r="M50" s="23">
        <v>3812</v>
      </c>
      <c r="N50" s="23">
        <v>16763</v>
      </c>
      <c r="O50" s="23">
        <v>979</v>
      </c>
      <c r="P50" s="23">
        <v>189</v>
      </c>
      <c r="Q50" s="23">
        <v>134</v>
      </c>
      <c r="R50" s="23">
        <v>4961</v>
      </c>
      <c r="S50" s="23">
        <v>983</v>
      </c>
      <c r="T50" s="23">
        <v>500</v>
      </c>
      <c r="U50" s="24"/>
    </row>
    <row r="51" spans="2:21" ht="12">
      <c r="B51" s="13"/>
      <c r="C51" s="15"/>
      <c r="D51" s="15"/>
      <c r="E51" s="5" t="s">
        <v>101</v>
      </c>
      <c r="F51" s="14">
        <f t="shared" si="1"/>
        <v>67500</v>
      </c>
      <c r="G51" s="23">
        <v>2152</v>
      </c>
      <c r="H51" s="23">
        <v>14919</v>
      </c>
      <c r="I51" s="23">
        <v>3906</v>
      </c>
      <c r="J51" s="23">
        <v>16845</v>
      </c>
      <c r="K51" s="23">
        <v>14199</v>
      </c>
      <c r="L51" s="23">
        <v>605</v>
      </c>
      <c r="M51" s="23">
        <v>2485</v>
      </c>
      <c r="N51" s="23">
        <v>6099</v>
      </c>
      <c r="O51" s="23">
        <v>286</v>
      </c>
      <c r="P51" s="23">
        <v>102</v>
      </c>
      <c r="Q51" s="23">
        <v>99</v>
      </c>
      <c r="R51" s="23">
        <v>2965</v>
      </c>
      <c r="S51" s="23">
        <v>2038</v>
      </c>
      <c r="T51" s="23">
        <v>800</v>
      </c>
      <c r="U51" s="24"/>
    </row>
    <row r="52" spans="2:21" ht="12">
      <c r="B52" s="13"/>
      <c r="C52" s="15"/>
      <c r="D52" s="15"/>
      <c r="E52" s="5" t="s">
        <v>102</v>
      </c>
      <c r="F52" s="14">
        <f t="shared" si="1"/>
        <v>45580</v>
      </c>
      <c r="G52" s="23">
        <v>1426</v>
      </c>
      <c r="H52" s="23">
        <v>11467</v>
      </c>
      <c r="I52" s="23">
        <v>1184</v>
      </c>
      <c r="J52" s="23">
        <v>1770</v>
      </c>
      <c r="K52" s="23">
        <v>15383</v>
      </c>
      <c r="L52" s="23">
        <v>2116</v>
      </c>
      <c r="M52" s="23">
        <v>1801</v>
      </c>
      <c r="N52" s="23">
        <v>4574</v>
      </c>
      <c r="O52" s="23">
        <v>108</v>
      </c>
      <c r="P52" s="23">
        <v>46</v>
      </c>
      <c r="Q52" s="23">
        <v>83</v>
      </c>
      <c r="R52" s="23">
        <v>2064</v>
      </c>
      <c r="S52" s="23">
        <v>3058</v>
      </c>
      <c r="T52" s="23">
        <v>500</v>
      </c>
      <c r="U52" s="24"/>
    </row>
    <row r="53" spans="2:21" ht="12">
      <c r="B53" s="13"/>
      <c r="C53" s="15"/>
      <c r="D53" s="15"/>
      <c r="E53" s="5" t="s">
        <v>103</v>
      </c>
      <c r="F53" s="14">
        <f t="shared" si="1"/>
        <v>58667</v>
      </c>
      <c r="G53" s="23">
        <v>1460</v>
      </c>
      <c r="H53" s="23">
        <v>12163</v>
      </c>
      <c r="I53" s="23">
        <v>4590</v>
      </c>
      <c r="J53" s="23">
        <v>5013</v>
      </c>
      <c r="K53" s="23">
        <v>13488</v>
      </c>
      <c r="L53" s="23">
        <v>710</v>
      </c>
      <c r="M53" s="23">
        <v>955</v>
      </c>
      <c r="N53" s="23">
        <v>10316</v>
      </c>
      <c r="O53" s="23">
        <v>505</v>
      </c>
      <c r="P53" s="23">
        <v>66</v>
      </c>
      <c r="Q53" s="23">
        <v>68</v>
      </c>
      <c r="R53" s="23">
        <v>3020</v>
      </c>
      <c r="S53" s="23"/>
      <c r="T53" s="23">
        <v>6313</v>
      </c>
      <c r="U53" s="24"/>
    </row>
    <row r="54" spans="2:21" ht="12">
      <c r="B54" s="13"/>
      <c r="C54" s="43" t="s">
        <v>104</v>
      </c>
      <c r="D54" s="43"/>
      <c r="E54" s="5" t="s">
        <v>105</v>
      </c>
      <c r="F54" s="14">
        <f t="shared" si="1"/>
        <v>133759</v>
      </c>
      <c r="G54" s="23">
        <v>2088</v>
      </c>
      <c r="H54" s="23">
        <v>31391</v>
      </c>
      <c r="I54" s="23">
        <v>3505</v>
      </c>
      <c r="J54" s="23">
        <v>5843</v>
      </c>
      <c r="K54" s="23">
        <v>35902</v>
      </c>
      <c r="L54" s="23">
        <v>17018</v>
      </c>
      <c r="M54" s="23">
        <v>7316</v>
      </c>
      <c r="N54" s="23">
        <v>13778</v>
      </c>
      <c r="O54" s="25">
        <v>2782</v>
      </c>
      <c r="P54" s="23">
        <v>154</v>
      </c>
      <c r="Q54" s="23">
        <v>98</v>
      </c>
      <c r="R54" s="23">
        <v>5367</v>
      </c>
      <c r="S54" s="23">
        <v>3337</v>
      </c>
      <c r="T54" s="23">
        <v>5180</v>
      </c>
      <c r="U54" s="24"/>
    </row>
    <row r="55" spans="2:21" ht="12">
      <c r="B55" s="13"/>
      <c r="C55" s="7"/>
      <c r="D55" s="7"/>
      <c r="E55" s="5" t="s">
        <v>106</v>
      </c>
      <c r="F55" s="14">
        <f t="shared" si="1"/>
        <v>42854</v>
      </c>
      <c r="G55" s="23">
        <v>1856</v>
      </c>
      <c r="H55" s="23">
        <v>11831</v>
      </c>
      <c r="I55" s="23">
        <v>3676</v>
      </c>
      <c r="J55" s="23">
        <v>3431</v>
      </c>
      <c r="K55" s="23">
        <v>9371</v>
      </c>
      <c r="L55" s="23">
        <v>1293</v>
      </c>
      <c r="M55" s="23">
        <v>1831</v>
      </c>
      <c r="N55" s="23">
        <v>5167</v>
      </c>
      <c r="O55" s="25">
        <v>285</v>
      </c>
      <c r="P55" s="23">
        <v>253</v>
      </c>
      <c r="Q55" s="23">
        <v>119</v>
      </c>
      <c r="R55" s="23">
        <v>1549</v>
      </c>
      <c r="S55" s="23">
        <v>188</v>
      </c>
      <c r="T55" s="23">
        <v>2004</v>
      </c>
      <c r="U55" s="24"/>
    </row>
    <row r="56" spans="2:21" ht="12">
      <c r="B56" s="13"/>
      <c r="C56" s="43" t="s">
        <v>107</v>
      </c>
      <c r="D56" s="43"/>
      <c r="E56" s="5" t="s">
        <v>108</v>
      </c>
      <c r="F56" s="14">
        <f t="shared" si="1"/>
        <v>98992</v>
      </c>
      <c r="G56" s="23">
        <v>3503</v>
      </c>
      <c r="H56" s="23">
        <v>25397</v>
      </c>
      <c r="I56" s="23">
        <v>2342</v>
      </c>
      <c r="J56" s="23">
        <v>4348</v>
      </c>
      <c r="K56" s="23">
        <v>23677</v>
      </c>
      <c r="L56" s="23">
        <v>2389</v>
      </c>
      <c r="M56" s="23">
        <v>3016</v>
      </c>
      <c r="N56" s="23">
        <v>14157</v>
      </c>
      <c r="O56" s="25">
        <v>7901</v>
      </c>
      <c r="P56" s="23">
        <v>218</v>
      </c>
      <c r="Q56" s="23">
        <v>88</v>
      </c>
      <c r="R56" s="23">
        <v>5199</v>
      </c>
      <c r="S56" s="23">
        <v>2176</v>
      </c>
      <c r="T56" s="23">
        <v>4581</v>
      </c>
      <c r="U56" s="24"/>
    </row>
    <row r="57" spans="2:21" ht="12">
      <c r="B57" s="13"/>
      <c r="C57" s="15"/>
      <c r="D57" s="15"/>
      <c r="E57" s="5" t="s">
        <v>109</v>
      </c>
      <c r="F57" s="14">
        <f t="shared" si="1"/>
        <v>44883</v>
      </c>
      <c r="G57" s="23">
        <v>2600</v>
      </c>
      <c r="H57" s="23">
        <v>12585</v>
      </c>
      <c r="I57" s="23">
        <v>1110</v>
      </c>
      <c r="J57" s="23">
        <v>3232</v>
      </c>
      <c r="K57" s="23">
        <v>12250</v>
      </c>
      <c r="L57" s="23">
        <v>572</v>
      </c>
      <c r="M57" s="23">
        <v>1263</v>
      </c>
      <c r="N57" s="23">
        <v>4009</v>
      </c>
      <c r="O57" s="23">
        <v>389</v>
      </c>
      <c r="P57" s="23">
        <v>151</v>
      </c>
      <c r="Q57" s="23">
        <v>595</v>
      </c>
      <c r="R57" s="23">
        <v>1499</v>
      </c>
      <c r="S57" s="23">
        <v>978</v>
      </c>
      <c r="T57" s="23">
        <v>3650</v>
      </c>
      <c r="U57" s="24"/>
    </row>
    <row r="58" spans="2:21" ht="12">
      <c r="B58" s="13"/>
      <c r="C58" s="15"/>
      <c r="D58" s="15"/>
      <c r="E58" s="5" t="s">
        <v>110</v>
      </c>
      <c r="F58" s="14">
        <f t="shared" si="1"/>
        <v>48436</v>
      </c>
      <c r="G58" s="23">
        <v>2384</v>
      </c>
      <c r="H58" s="23">
        <v>12641</v>
      </c>
      <c r="I58" s="23">
        <v>1624</v>
      </c>
      <c r="J58" s="23">
        <v>3015</v>
      </c>
      <c r="K58" s="23">
        <v>10058</v>
      </c>
      <c r="L58" s="23">
        <v>1801</v>
      </c>
      <c r="M58" s="23">
        <v>1121</v>
      </c>
      <c r="N58" s="23">
        <v>6338</v>
      </c>
      <c r="O58" s="25">
        <v>1145</v>
      </c>
      <c r="P58" s="23">
        <v>55</v>
      </c>
      <c r="Q58" s="23">
        <v>95</v>
      </c>
      <c r="R58" s="23">
        <v>2374</v>
      </c>
      <c r="S58" s="23">
        <v>4785</v>
      </c>
      <c r="T58" s="23">
        <v>1000</v>
      </c>
      <c r="U58" s="24"/>
    </row>
    <row r="59" spans="2:21" ht="12">
      <c r="B59" s="13"/>
      <c r="C59" s="15"/>
      <c r="D59" s="15"/>
      <c r="E59" s="5" t="s">
        <v>111</v>
      </c>
      <c r="F59" s="14">
        <f t="shared" si="1"/>
        <v>133455</v>
      </c>
      <c r="G59" s="23">
        <v>4665</v>
      </c>
      <c r="H59" s="23">
        <v>34050</v>
      </c>
      <c r="I59" s="23">
        <v>6243</v>
      </c>
      <c r="J59" s="23">
        <v>15859</v>
      </c>
      <c r="K59" s="23">
        <v>29771</v>
      </c>
      <c r="L59" s="23">
        <v>15970</v>
      </c>
      <c r="M59" s="23">
        <v>3763</v>
      </c>
      <c r="N59" s="23">
        <v>8573</v>
      </c>
      <c r="O59" s="23">
        <v>1474</v>
      </c>
      <c r="P59" s="23">
        <v>145</v>
      </c>
      <c r="Q59" s="23">
        <v>414</v>
      </c>
      <c r="R59" s="23">
        <v>6337</v>
      </c>
      <c r="S59" s="23">
        <v>3191</v>
      </c>
      <c r="T59" s="23">
        <v>3000</v>
      </c>
      <c r="U59" s="24"/>
    </row>
    <row r="60" spans="2:21" ht="12">
      <c r="B60" s="13"/>
      <c r="C60" s="15"/>
      <c r="D60" s="15"/>
      <c r="E60" s="5" t="s">
        <v>112</v>
      </c>
      <c r="F60" s="14">
        <f t="shared" si="1"/>
        <v>76724</v>
      </c>
      <c r="G60" s="23">
        <v>2932</v>
      </c>
      <c r="H60" s="23">
        <v>18882</v>
      </c>
      <c r="I60" s="23">
        <v>3568</v>
      </c>
      <c r="J60" s="23">
        <v>4069</v>
      </c>
      <c r="K60" s="23">
        <v>20911</v>
      </c>
      <c r="L60" s="23">
        <v>2875</v>
      </c>
      <c r="M60" s="23">
        <v>1725</v>
      </c>
      <c r="N60" s="23">
        <v>9387</v>
      </c>
      <c r="O60" s="25">
        <v>3000</v>
      </c>
      <c r="P60" s="23">
        <v>130</v>
      </c>
      <c r="Q60" s="23">
        <v>119</v>
      </c>
      <c r="R60" s="23">
        <v>5786</v>
      </c>
      <c r="S60" s="23">
        <v>1540</v>
      </c>
      <c r="T60" s="23">
        <v>1800</v>
      </c>
      <c r="U60" s="24"/>
    </row>
    <row r="61" spans="2:15" ht="12">
      <c r="B61" s="19"/>
      <c r="C61" s="19"/>
      <c r="D61" s="19"/>
      <c r="E61" s="19"/>
      <c r="O61" s="27"/>
    </row>
    <row r="62" ht="12">
      <c r="B62" s="1" t="s">
        <v>48</v>
      </c>
    </row>
  </sheetData>
  <mergeCells count="30">
    <mergeCell ref="C29:D29"/>
    <mergeCell ref="N3:N5"/>
    <mergeCell ref="T3:T5"/>
    <mergeCell ref="L3:L5"/>
    <mergeCell ref="O3:O5"/>
    <mergeCell ref="P3:P5"/>
    <mergeCell ref="Q3:Q5"/>
    <mergeCell ref="S3:S5"/>
    <mergeCell ref="B3:E5"/>
    <mergeCell ref="B6:C6"/>
    <mergeCell ref="C56:D56"/>
    <mergeCell ref="C8:D8"/>
    <mergeCell ref="C37:D37"/>
    <mergeCell ref="C18:D18"/>
    <mergeCell ref="C13:D13"/>
    <mergeCell ref="C49:D49"/>
    <mergeCell ref="C54:D54"/>
    <mergeCell ref="C24:D24"/>
    <mergeCell ref="C45:D45"/>
    <mergeCell ref="C28:D28"/>
    <mergeCell ref="U3:U5"/>
    <mergeCell ref="C7:D7"/>
    <mergeCell ref="F3:F5"/>
    <mergeCell ref="G3:G5"/>
    <mergeCell ref="J3:J5"/>
    <mergeCell ref="K3:K5"/>
    <mergeCell ref="M3:M5"/>
    <mergeCell ref="R3:R5"/>
    <mergeCell ref="I3:I5"/>
    <mergeCell ref="H3:H5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GCCスタッフ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スタッフ１０</dc:creator>
  <cp:keywords/>
  <dc:description/>
  <cp:lastModifiedBy>ジーシーシースタッフ</cp:lastModifiedBy>
  <dcterms:created xsi:type="dcterms:W3CDTF">2002-10-23T06:46:14Z</dcterms:created>
  <dcterms:modified xsi:type="dcterms:W3CDTF">2003-02-05T07:05:10Z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