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6_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<sst xmlns="http://schemas.openxmlformats.org/spreadsheetml/2006/main" count="72" uniqueCount="65">
  <si>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</si>
  <si>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</si>
  <si>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</si>
  <si>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</si>
  <si>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</si>
  <si>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</si>
  <si>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</si>
  <si>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</si>
  <si>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</si>
  <si>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</si>
  <si>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住居費</t>
  </si>
  <si>
    <t>食料費</t>
  </si>
  <si>
    <t>光熱費</t>
  </si>
  <si>
    <t>被服費</t>
  </si>
  <si>
    <t>主食</t>
  </si>
  <si>
    <t>米類</t>
  </si>
  <si>
    <t>副食品</t>
  </si>
  <si>
    <t>加工食品</t>
  </si>
  <si>
    <t>調味料</t>
  </si>
  <si>
    <t>酒類</t>
  </si>
  <si>
    <t>飲料</t>
  </si>
  <si>
    <t>家具什器</t>
  </si>
  <si>
    <t>雑費</t>
  </si>
  <si>
    <t>負担費</t>
  </si>
  <si>
    <t>その他</t>
  </si>
  <si>
    <t>交際費</t>
  </si>
  <si>
    <t>費目別</t>
  </si>
  <si>
    <t>平均</t>
  </si>
  <si>
    <t>１月</t>
  </si>
  <si>
    <t>10月</t>
  </si>
  <si>
    <t>集計世帯数</t>
  </si>
  <si>
    <t>肉類</t>
  </si>
  <si>
    <t>146．全世帯平均月別家計支出金額（前橋市）（昭和40年～41年6月）</t>
  </si>
  <si>
    <t>昭和40年</t>
  </si>
  <si>
    <t>昭和41年</t>
  </si>
  <si>
    <t>世帯人員数（人）</t>
  </si>
  <si>
    <t>有業人員数（人）</t>
  </si>
  <si>
    <t>消費支出総額</t>
  </si>
  <si>
    <t>麦・雑穀類</t>
  </si>
  <si>
    <t>パン類</t>
  </si>
  <si>
    <t>生鮮魚介類</t>
  </si>
  <si>
    <t>塩干魚介類</t>
  </si>
  <si>
    <t>乳卵類</t>
  </si>
  <si>
    <t>野菜類</t>
  </si>
  <si>
    <t>乾物・海草類</t>
  </si>
  <si>
    <t>菓子類</t>
  </si>
  <si>
    <t>果物類</t>
  </si>
  <si>
    <t>外食費</t>
  </si>
  <si>
    <t>家賃・地代</t>
  </si>
  <si>
    <t>設備修繕費</t>
  </si>
  <si>
    <t>水道費</t>
  </si>
  <si>
    <t>電気・ガス代</t>
  </si>
  <si>
    <t>その他の光熱費</t>
  </si>
  <si>
    <t>衣料費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</si>
  <si>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</si>
  <si>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</si>
  <si>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</si>
  <si>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</si>
  <si>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</si>
  <si>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</si>
  <si>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</si>
  <si>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仕送金</t>
  </si>
  <si>
    <t>損害保険料</t>
  </si>
  <si>
    <t>たばこ</t>
  </si>
  <si>
    <t>資料：総理府統計局「家計調査報告」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</si>
</sst>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6" fillId="3" borderId="8" xfId="0" applyFont="1" applyFill="1" applyBorder="1" applyAlignment="1">
      <alignment horizontal="distributed" vertical="center"/>
    </xf>
    <xf numFmtId="0" fontId="6" fillId="3" borderId="9" xfId="0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38" fontId="4" fillId="0" borderId="4" xfId="16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49" fontId="4" fillId="3" borderId="10" xfId="0" applyNumberFormat="1" applyFont="1" applyFill="1" applyBorder="1" applyAlignment="1">
      <alignment horizontal="distributed" vertical="center" wrapText="1"/>
    </xf>
    <xf numFmtId="49" fontId="4" fillId="3" borderId="11" xfId="0" applyNumberFormat="1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38" fontId="5" fillId="0" borderId="4" xfId="16" applyFont="1" applyFill="1" applyBorder="1" applyAlignment="1">
      <alignment horizontal="right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49" fontId="5" fillId="3" borderId="12" xfId="0" applyNumberFormat="1" applyFont="1" applyFill="1" applyBorder="1" applyAlignment="1">
      <alignment horizontal="distributed" vertical="center" wrapText="1"/>
    </xf>
    <xf numFmtId="177" fontId="5" fillId="0" borderId="7" xfId="0" applyNumberFormat="1" applyFont="1" applyBorder="1" applyAlignment="1">
      <alignment horizontal="right" vertical="center" wrapText="1"/>
    </xf>
    <xf numFmtId="38" fontId="5" fillId="0" borderId="7" xfId="16" applyFont="1" applyFill="1" applyBorder="1" applyAlignment="1">
      <alignment horizontal="right" vertical="center" wrapText="1"/>
    </xf>
    <xf numFmtId="38" fontId="5" fillId="0" borderId="7" xfId="16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9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49" fontId="5" fillId="3" borderId="1" xfId="0" applyNumberFormat="1" applyFont="1" applyFill="1" applyBorder="1" applyAlignment="1">
      <alignment horizontal="distributed" vertical="center" wrapText="1"/>
    </xf>
    <xf numFmtId="49" fontId="5" fillId="3" borderId="13" xfId="0" applyNumberFormat="1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75390625" style="4" customWidth="1"/>
    <col min="3" max="3" width="1.4921875" style="4" customWidth="1"/>
    <col min="4" max="4" width="2.625" style="4" customWidth="1"/>
    <col min="5" max="5" width="16.375" style="4" customWidth="1"/>
    <col min="6" max="24" width="9.125" style="3" customWidth="1"/>
    <col min="25" max="16384" width="9.00390625" style="3" customWidth="1"/>
  </cols>
  <sheetData>
    <row r="1" spans="2:5" s="2" customFormat="1" ht="14.25">
      <c r="B1" s="1" t="s">
        <v>32</v>
      </c>
      <c r="C1" s="1"/>
      <c r="D1" s="1"/>
      <c r="E1" s="1"/>
    </row>
    <row r="2" ht="12" customHeight="1"/>
    <row r="3" spans="2:24" s="5" customFormat="1" ht="12" customHeight="1">
      <c r="B3" s="50" t="s">
        <v>26</v>
      </c>
      <c r="C3" s="51"/>
      <c r="D3" s="51"/>
      <c r="E3" s="52"/>
      <c r="F3" s="46" t="s">
        <v>33</v>
      </c>
      <c r="G3" s="49"/>
      <c r="H3" s="49"/>
      <c r="I3" s="49"/>
      <c r="J3" s="47"/>
      <c r="K3" s="47"/>
      <c r="L3" s="47"/>
      <c r="M3" s="47"/>
      <c r="N3" s="47"/>
      <c r="O3" s="47"/>
      <c r="P3" s="47"/>
      <c r="Q3" s="47"/>
      <c r="R3" s="48"/>
      <c r="S3" s="46" t="s">
        <v>34</v>
      </c>
      <c r="T3" s="47"/>
      <c r="U3" s="47"/>
      <c r="V3" s="47"/>
      <c r="W3" s="47"/>
      <c r="X3" s="48"/>
    </row>
    <row r="4" spans="2:24" s="5" customFormat="1" ht="12" customHeight="1">
      <c r="B4" s="53"/>
      <c r="C4" s="54"/>
      <c r="D4" s="54"/>
      <c r="E4" s="55"/>
      <c r="F4" s="6" t="s">
        <v>27</v>
      </c>
      <c r="G4" s="6" t="s">
        <v>28</v>
      </c>
      <c r="H4" s="6" t="s">
        <v>0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29</v>
      </c>
      <c r="Q4" s="6" t="s">
        <v>8</v>
      </c>
      <c r="R4" s="6" t="s">
        <v>9</v>
      </c>
      <c r="S4" s="6" t="s">
        <v>28</v>
      </c>
      <c r="T4" s="6" t="s">
        <v>0</v>
      </c>
      <c r="U4" s="6" t="s">
        <v>1</v>
      </c>
      <c r="V4" s="6" t="s">
        <v>2</v>
      </c>
      <c r="W4" s="6" t="s">
        <v>3</v>
      </c>
      <c r="X4" s="7" t="s">
        <v>4</v>
      </c>
    </row>
    <row r="5" spans="2:24" s="5" customFormat="1" ht="12" customHeight="1">
      <c r="B5" s="56" t="s">
        <v>30</v>
      </c>
      <c r="C5" s="57"/>
      <c r="D5" s="57"/>
      <c r="E5" s="45"/>
      <c r="F5" s="9">
        <v>95</v>
      </c>
      <c r="G5" s="10">
        <v>94</v>
      </c>
      <c r="H5" s="10">
        <v>95</v>
      </c>
      <c r="I5" s="10">
        <v>96</v>
      </c>
      <c r="J5" s="10">
        <v>96</v>
      </c>
      <c r="K5" s="10">
        <v>96</v>
      </c>
      <c r="L5" s="11">
        <v>94</v>
      </c>
      <c r="M5" s="10">
        <v>94</v>
      </c>
      <c r="N5" s="10">
        <v>95</v>
      </c>
      <c r="O5" s="10">
        <v>96</v>
      </c>
      <c r="P5" s="10">
        <v>94</v>
      </c>
      <c r="Q5" s="10">
        <v>95</v>
      </c>
      <c r="R5" s="10">
        <v>96</v>
      </c>
      <c r="S5" s="10">
        <v>93</v>
      </c>
      <c r="T5" s="10">
        <v>96</v>
      </c>
      <c r="U5" s="10">
        <v>94</v>
      </c>
      <c r="V5" s="10">
        <v>95</v>
      </c>
      <c r="W5" s="10">
        <v>95</v>
      </c>
      <c r="X5" s="11">
        <v>94</v>
      </c>
    </row>
    <row r="6" spans="2:24" s="14" customFormat="1" ht="12" customHeight="1">
      <c r="B6" s="56" t="s">
        <v>35</v>
      </c>
      <c r="C6" s="57"/>
      <c r="D6" s="57"/>
      <c r="E6" s="45"/>
      <c r="F6" s="12">
        <v>4.15</v>
      </c>
      <c r="G6" s="13">
        <v>4.11</v>
      </c>
      <c r="H6" s="13">
        <v>3.99</v>
      </c>
      <c r="I6" s="13">
        <v>4.09</v>
      </c>
      <c r="J6" s="13">
        <v>4.08</v>
      </c>
      <c r="K6" s="13">
        <v>4.15</v>
      </c>
      <c r="L6" s="13">
        <v>4.16</v>
      </c>
      <c r="M6" s="13">
        <v>4.22</v>
      </c>
      <c r="N6" s="13">
        <v>4.22</v>
      </c>
      <c r="O6" s="13">
        <v>4.07</v>
      </c>
      <c r="P6" s="13">
        <v>4.26</v>
      </c>
      <c r="Q6" s="13">
        <v>4.28</v>
      </c>
      <c r="R6" s="13">
        <v>4.2</v>
      </c>
      <c r="S6" s="13">
        <v>4.15</v>
      </c>
      <c r="T6" s="13">
        <v>4.25</v>
      </c>
      <c r="U6" s="13">
        <v>4.21</v>
      </c>
      <c r="V6" s="13">
        <v>4.01</v>
      </c>
      <c r="W6" s="13">
        <v>3.96</v>
      </c>
      <c r="X6" s="13">
        <v>4.01</v>
      </c>
    </row>
    <row r="7" spans="2:24" s="14" customFormat="1" ht="12" customHeight="1">
      <c r="B7" s="56" t="s">
        <v>36</v>
      </c>
      <c r="C7" s="57"/>
      <c r="D7" s="57"/>
      <c r="E7" s="45"/>
      <c r="F7" s="12">
        <v>1.76</v>
      </c>
      <c r="G7" s="13">
        <v>1.71</v>
      </c>
      <c r="H7" s="13">
        <v>1.64</v>
      </c>
      <c r="I7" s="13">
        <v>1.64</v>
      </c>
      <c r="J7" s="13">
        <v>1.68</v>
      </c>
      <c r="K7" s="13">
        <v>1.68</v>
      </c>
      <c r="L7" s="13">
        <v>1.73</v>
      </c>
      <c r="M7" s="13">
        <v>1.76</v>
      </c>
      <c r="N7" s="13">
        <v>1.84</v>
      </c>
      <c r="O7" s="13">
        <v>1.8</v>
      </c>
      <c r="P7" s="13">
        <v>1.96</v>
      </c>
      <c r="Q7" s="13">
        <v>1.89</v>
      </c>
      <c r="R7" s="13">
        <v>1.81</v>
      </c>
      <c r="S7" s="13">
        <v>1.72</v>
      </c>
      <c r="T7" s="13">
        <v>1.68</v>
      </c>
      <c r="U7" s="13">
        <v>1.66</v>
      </c>
      <c r="V7" s="13">
        <v>1.65</v>
      </c>
      <c r="W7" s="13">
        <v>1.77</v>
      </c>
      <c r="X7" s="13">
        <v>1.78</v>
      </c>
    </row>
    <row r="8" spans="2:24" s="14" customFormat="1" ht="12" customHeight="1">
      <c r="B8" s="8"/>
      <c r="C8" s="15"/>
      <c r="D8" s="15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s="20" customFormat="1" ht="12" customHeight="1">
      <c r="B9" s="43" t="s">
        <v>37</v>
      </c>
      <c r="C9" s="44"/>
      <c r="D9" s="44"/>
      <c r="E9" s="45"/>
      <c r="F9" s="19">
        <f>F10+F30+F35+F38+F41</f>
        <v>44904</v>
      </c>
      <c r="G9" s="19">
        <f aca="true" t="shared" si="0" ref="G9:X9">G10+G30+G35+G38+G41</f>
        <v>40367</v>
      </c>
      <c r="H9" s="19">
        <f t="shared" si="0"/>
        <v>38678</v>
      </c>
      <c r="I9" s="19">
        <f t="shared" si="0"/>
        <v>44871</v>
      </c>
      <c r="J9" s="19">
        <f t="shared" si="0"/>
        <v>45841</v>
      </c>
      <c r="K9" s="19">
        <f t="shared" si="0"/>
        <v>46536</v>
      </c>
      <c r="L9" s="19">
        <f t="shared" si="0"/>
        <v>43714</v>
      </c>
      <c r="M9" s="19">
        <f t="shared" si="0"/>
        <v>41536</v>
      </c>
      <c r="N9" s="19">
        <f t="shared" si="0"/>
        <v>40923</v>
      </c>
      <c r="O9" s="19">
        <f t="shared" si="0"/>
        <v>39631</v>
      </c>
      <c r="P9" s="19">
        <f t="shared" si="0"/>
        <v>43659</v>
      </c>
      <c r="Q9" s="19">
        <f t="shared" si="0"/>
        <v>43506</v>
      </c>
      <c r="R9" s="19">
        <f t="shared" si="0"/>
        <v>69580</v>
      </c>
      <c r="S9" s="19">
        <f t="shared" si="0"/>
        <v>45324</v>
      </c>
      <c r="T9" s="19">
        <f t="shared" si="0"/>
        <v>42142</v>
      </c>
      <c r="U9" s="19">
        <f t="shared" si="0"/>
        <v>49301</v>
      </c>
      <c r="V9" s="19">
        <f t="shared" si="0"/>
        <v>47401</v>
      </c>
      <c r="W9" s="19">
        <f t="shared" si="0"/>
        <v>43200</v>
      </c>
      <c r="X9" s="19">
        <f t="shared" si="0"/>
        <v>44027</v>
      </c>
    </row>
    <row r="10" spans="2:24" s="20" customFormat="1" ht="12" customHeight="1">
      <c r="B10" s="21"/>
      <c r="C10" s="41" t="s">
        <v>11</v>
      </c>
      <c r="D10" s="41"/>
      <c r="E10" s="42"/>
      <c r="F10" s="19">
        <f>SUM(F11:F29)/2</f>
        <v>16576</v>
      </c>
      <c r="G10" s="19">
        <f aca="true" t="shared" si="1" ref="G10:X10">SUM(G11:G29)/2</f>
        <v>14030</v>
      </c>
      <c r="H10" s="19">
        <f t="shared" si="1"/>
        <v>13944</v>
      </c>
      <c r="I10" s="19">
        <f t="shared" si="1"/>
        <v>15895</v>
      </c>
      <c r="J10" s="19">
        <f t="shared" si="1"/>
        <v>15511</v>
      </c>
      <c r="K10" s="19">
        <f t="shared" si="1"/>
        <v>16136</v>
      </c>
      <c r="L10" s="19">
        <f t="shared" si="1"/>
        <v>16249</v>
      </c>
      <c r="M10" s="19">
        <f t="shared" si="1"/>
        <v>16782</v>
      </c>
      <c r="N10" s="19">
        <f t="shared" si="1"/>
        <v>17132</v>
      </c>
      <c r="O10" s="19">
        <f t="shared" si="1"/>
        <v>15698</v>
      </c>
      <c r="P10" s="19">
        <f t="shared" si="1"/>
        <v>16827</v>
      </c>
      <c r="Q10" s="19">
        <f t="shared" si="1"/>
        <v>16145</v>
      </c>
      <c r="R10" s="19">
        <f t="shared" si="1"/>
        <v>24563</v>
      </c>
      <c r="S10" s="19">
        <f t="shared" si="1"/>
        <v>15318</v>
      </c>
      <c r="T10" s="19">
        <f t="shared" si="1"/>
        <v>14673</v>
      </c>
      <c r="U10" s="19">
        <f t="shared" si="1"/>
        <v>17053</v>
      </c>
      <c r="V10" s="19">
        <f t="shared" si="1"/>
        <v>16462</v>
      </c>
      <c r="W10" s="19">
        <f t="shared" si="1"/>
        <v>17364</v>
      </c>
      <c r="X10" s="19">
        <f t="shared" si="1"/>
        <v>17938</v>
      </c>
    </row>
    <row r="11" spans="2:24" s="20" customFormat="1" ht="12" customHeight="1">
      <c r="B11" s="21"/>
      <c r="C11" s="22"/>
      <c r="D11" s="39" t="s">
        <v>14</v>
      </c>
      <c r="E11" s="40"/>
      <c r="F11" s="25">
        <f>SUM(F12:F15)</f>
        <v>3983</v>
      </c>
      <c r="G11" s="25">
        <f aca="true" t="shared" si="2" ref="G11:X11">SUM(G12:G15)</f>
        <v>2689</v>
      </c>
      <c r="H11" s="25">
        <f t="shared" si="2"/>
        <v>3822</v>
      </c>
      <c r="I11" s="25">
        <f t="shared" si="2"/>
        <v>3647</v>
      </c>
      <c r="J11" s="25">
        <f t="shared" si="2"/>
        <v>3928</v>
      </c>
      <c r="K11" s="25">
        <f t="shared" si="2"/>
        <v>3742</v>
      </c>
      <c r="L11" s="25">
        <f t="shared" si="2"/>
        <v>3944</v>
      </c>
      <c r="M11" s="25">
        <f t="shared" si="2"/>
        <v>4032</v>
      </c>
      <c r="N11" s="25">
        <f t="shared" si="2"/>
        <v>4090</v>
      </c>
      <c r="O11" s="25">
        <f t="shared" si="2"/>
        <v>3749</v>
      </c>
      <c r="P11" s="25">
        <f t="shared" si="2"/>
        <v>3742</v>
      </c>
      <c r="Q11" s="25">
        <f t="shared" si="2"/>
        <v>3929</v>
      </c>
      <c r="R11" s="25">
        <f t="shared" si="2"/>
        <v>6482</v>
      </c>
      <c r="S11" s="25">
        <f t="shared" si="2"/>
        <v>2740</v>
      </c>
      <c r="T11" s="25">
        <f t="shared" si="2"/>
        <v>3684</v>
      </c>
      <c r="U11" s="25">
        <f t="shared" si="2"/>
        <v>3890</v>
      </c>
      <c r="V11" s="25">
        <f t="shared" si="2"/>
        <v>3952</v>
      </c>
      <c r="W11" s="25">
        <f t="shared" si="2"/>
        <v>4027</v>
      </c>
      <c r="X11" s="25">
        <f t="shared" si="2"/>
        <v>4201</v>
      </c>
    </row>
    <row r="12" spans="2:24" s="14" customFormat="1" ht="12" customHeight="1">
      <c r="B12" s="26"/>
      <c r="C12" s="27"/>
      <c r="D12" s="27"/>
      <c r="E12" s="28" t="s">
        <v>15</v>
      </c>
      <c r="F12" s="25">
        <v>3028</v>
      </c>
      <c r="G12" s="29">
        <v>1838</v>
      </c>
      <c r="H12" s="29">
        <v>2879</v>
      </c>
      <c r="I12" s="29">
        <v>2695</v>
      </c>
      <c r="J12" s="29">
        <v>2927</v>
      </c>
      <c r="K12" s="29">
        <v>2866</v>
      </c>
      <c r="L12" s="29">
        <v>3046</v>
      </c>
      <c r="M12" s="29">
        <v>3163</v>
      </c>
      <c r="N12" s="29">
        <v>3301</v>
      </c>
      <c r="O12" s="29">
        <v>2930</v>
      </c>
      <c r="P12" s="29">
        <v>2788</v>
      </c>
      <c r="Q12" s="29">
        <v>2929</v>
      </c>
      <c r="R12" s="29">
        <v>4975</v>
      </c>
      <c r="S12" s="29">
        <v>1840</v>
      </c>
      <c r="T12" s="29">
        <v>2696</v>
      </c>
      <c r="U12" s="29">
        <v>2924</v>
      </c>
      <c r="V12" s="29">
        <v>3048</v>
      </c>
      <c r="W12" s="29">
        <v>3237</v>
      </c>
      <c r="X12" s="29">
        <v>3307</v>
      </c>
    </row>
    <row r="13" spans="2:24" s="14" customFormat="1" ht="12" customHeight="1">
      <c r="B13" s="26"/>
      <c r="C13" s="27"/>
      <c r="D13" s="27"/>
      <c r="E13" s="28" t="s">
        <v>38</v>
      </c>
      <c r="F13" s="25">
        <v>23</v>
      </c>
      <c r="G13" s="29">
        <v>11</v>
      </c>
      <c r="H13" s="29">
        <v>28</v>
      </c>
      <c r="I13" s="29">
        <v>20</v>
      </c>
      <c r="J13" s="29">
        <v>35</v>
      </c>
      <c r="K13" s="29">
        <v>29</v>
      </c>
      <c r="L13" s="29">
        <v>33</v>
      </c>
      <c r="M13" s="29">
        <v>24</v>
      </c>
      <c r="N13" s="29">
        <v>12</v>
      </c>
      <c r="O13" s="29">
        <v>21</v>
      </c>
      <c r="P13" s="29">
        <v>27</v>
      </c>
      <c r="Q13" s="29">
        <v>11</v>
      </c>
      <c r="R13" s="29">
        <v>30</v>
      </c>
      <c r="S13" s="29">
        <v>30</v>
      </c>
      <c r="T13" s="29">
        <v>43</v>
      </c>
      <c r="U13" s="29">
        <v>34</v>
      </c>
      <c r="V13" s="29">
        <v>21</v>
      </c>
      <c r="W13" s="29">
        <v>30</v>
      </c>
      <c r="X13" s="29">
        <v>14</v>
      </c>
    </row>
    <row r="14" spans="2:24" s="14" customFormat="1" ht="12" customHeight="1">
      <c r="B14" s="26"/>
      <c r="C14" s="27"/>
      <c r="D14" s="27"/>
      <c r="E14" s="28" t="s">
        <v>39</v>
      </c>
      <c r="F14" s="25">
        <v>378</v>
      </c>
      <c r="G14" s="29">
        <v>203</v>
      </c>
      <c r="H14" s="29">
        <v>365</v>
      </c>
      <c r="I14" s="29">
        <v>365</v>
      </c>
      <c r="J14" s="29">
        <v>467</v>
      </c>
      <c r="K14" s="29">
        <v>405</v>
      </c>
      <c r="L14" s="29">
        <v>396</v>
      </c>
      <c r="M14" s="29">
        <v>386</v>
      </c>
      <c r="N14" s="29">
        <v>341</v>
      </c>
      <c r="O14" s="29">
        <v>348</v>
      </c>
      <c r="P14" s="29">
        <v>380</v>
      </c>
      <c r="Q14" s="29">
        <v>400</v>
      </c>
      <c r="R14" s="29">
        <v>479</v>
      </c>
      <c r="S14" s="29">
        <v>265</v>
      </c>
      <c r="T14" s="29">
        <v>445</v>
      </c>
      <c r="U14" s="29">
        <v>382</v>
      </c>
      <c r="V14" s="29">
        <v>380</v>
      </c>
      <c r="W14" s="29">
        <v>301</v>
      </c>
      <c r="X14" s="29">
        <v>388</v>
      </c>
    </row>
    <row r="15" spans="2:24" s="14" customFormat="1" ht="12" customHeight="1">
      <c r="B15" s="26"/>
      <c r="C15" s="27"/>
      <c r="D15" s="27"/>
      <c r="E15" s="28" t="s">
        <v>24</v>
      </c>
      <c r="F15" s="25">
        <v>554</v>
      </c>
      <c r="G15" s="29">
        <v>637</v>
      </c>
      <c r="H15" s="29">
        <v>550</v>
      </c>
      <c r="I15" s="29">
        <v>567</v>
      </c>
      <c r="J15" s="29">
        <v>499</v>
      </c>
      <c r="K15" s="29">
        <v>442</v>
      </c>
      <c r="L15" s="29">
        <v>469</v>
      </c>
      <c r="M15" s="29">
        <v>459</v>
      </c>
      <c r="N15" s="29">
        <v>436</v>
      </c>
      <c r="O15" s="29">
        <v>450</v>
      </c>
      <c r="P15" s="29">
        <v>547</v>
      </c>
      <c r="Q15" s="29">
        <v>589</v>
      </c>
      <c r="R15" s="29">
        <v>998</v>
      </c>
      <c r="S15" s="29">
        <v>605</v>
      </c>
      <c r="T15" s="29">
        <v>500</v>
      </c>
      <c r="U15" s="29">
        <v>550</v>
      </c>
      <c r="V15" s="29">
        <v>503</v>
      </c>
      <c r="W15" s="29">
        <v>459</v>
      </c>
      <c r="X15" s="29">
        <v>492</v>
      </c>
    </row>
    <row r="16" spans="2:24" s="14" customFormat="1" ht="12" customHeight="1">
      <c r="B16" s="26"/>
      <c r="C16" s="27"/>
      <c r="D16" s="39" t="s">
        <v>16</v>
      </c>
      <c r="E16" s="40"/>
      <c r="F16" s="29">
        <f>SUM(F17:F29)</f>
        <v>12593</v>
      </c>
      <c r="G16" s="29">
        <f>SUM(G17:G29)</f>
        <v>11341</v>
      </c>
      <c r="H16" s="29">
        <f aca="true" t="shared" si="3" ref="H16:X16">SUM(H17:H29)</f>
        <v>10122</v>
      </c>
      <c r="I16" s="29">
        <f t="shared" si="3"/>
        <v>12248</v>
      </c>
      <c r="J16" s="29">
        <f t="shared" si="3"/>
        <v>11583</v>
      </c>
      <c r="K16" s="29">
        <f t="shared" si="3"/>
        <v>12394</v>
      </c>
      <c r="L16" s="29">
        <f t="shared" si="3"/>
        <v>12305</v>
      </c>
      <c r="M16" s="29">
        <f t="shared" si="3"/>
        <v>12750</v>
      </c>
      <c r="N16" s="29">
        <f t="shared" si="3"/>
        <v>13042</v>
      </c>
      <c r="O16" s="29">
        <f t="shared" si="3"/>
        <v>11949</v>
      </c>
      <c r="P16" s="29">
        <f t="shared" si="3"/>
        <v>13085</v>
      </c>
      <c r="Q16" s="29">
        <f t="shared" si="3"/>
        <v>12216</v>
      </c>
      <c r="R16" s="29">
        <f t="shared" si="3"/>
        <v>18081</v>
      </c>
      <c r="S16" s="29">
        <f t="shared" si="3"/>
        <v>12578</v>
      </c>
      <c r="T16" s="29">
        <f t="shared" si="3"/>
        <v>10989</v>
      </c>
      <c r="U16" s="29">
        <f t="shared" si="3"/>
        <v>13163</v>
      </c>
      <c r="V16" s="29">
        <f t="shared" si="3"/>
        <v>12510</v>
      </c>
      <c r="W16" s="29">
        <f t="shared" si="3"/>
        <v>13337</v>
      </c>
      <c r="X16" s="29">
        <f t="shared" si="3"/>
        <v>13737</v>
      </c>
    </row>
    <row r="17" spans="2:24" s="14" customFormat="1" ht="12" customHeight="1">
      <c r="B17" s="26"/>
      <c r="C17" s="27"/>
      <c r="D17" s="27"/>
      <c r="E17" s="28" t="s">
        <v>40</v>
      </c>
      <c r="F17" s="25">
        <v>974</v>
      </c>
      <c r="G17" s="29">
        <v>1052</v>
      </c>
      <c r="H17" s="29">
        <v>768</v>
      </c>
      <c r="I17" s="29">
        <v>964</v>
      </c>
      <c r="J17" s="29">
        <v>817</v>
      </c>
      <c r="K17" s="29">
        <v>823</v>
      </c>
      <c r="L17" s="29">
        <v>870</v>
      </c>
      <c r="M17" s="29">
        <v>870</v>
      </c>
      <c r="N17" s="29">
        <v>966</v>
      </c>
      <c r="O17" s="29">
        <v>1076</v>
      </c>
      <c r="P17" s="29">
        <v>1100</v>
      </c>
      <c r="Q17" s="29">
        <v>1063</v>
      </c>
      <c r="R17" s="29">
        <v>1315</v>
      </c>
      <c r="S17" s="29">
        <v>1343</v>
      </c>
      <c r="T17" s="29">
        <v>838</v>
      </c>
      <c r="U17" s="29">
        <v>1067</v>
      </c>
      <c r="V17" s="29">
        <v>900</v>
      </c>
      <c r="W17" s="29">
        <v>910</v>
      </c>
      <c r="X17" s="29">
        <v>929</v>
      </c>
    </row>
    <row r="18" spans="2:24" s="14" customFormat="1" ht="12" customHeight="1">
      <c r="B18" s="26"/>
      <c r="C18" s="27"/>
      <c r="D18" s="27"/>
      <c r="E18" s="28" t="s">
        <v>41</v>
      </c>
      <c r="F18" s="30">
        <v>520</v>
      </c>
      <c r="G18" s="29">
        <v>448</v>
      </c>
      <c r="H18" s="29">
        <v>477</v>
      </c>
      <c r="I18" s="29">
        <v>492</v>
      </c>
      <c r="J18" s="29">
        <v>522</v>
      </c>
      <c r="K18" s="29">
        <v>501</v>
      </c>
      <c r="L18" s="29">
        <v>532</v>
      </c>
      <c r="M18" s="29">
        <v>487</v>
      </c>
      <c r="N18" s="29">
        <v>494</v>
      </c>
      <c r="O18" s="29">
        <v>451</v>
      </c>
      <c r="P18" s="29">
        <v>459</v>
      </c>
      <c r="Q18" s="29">
        <v>481</v>
      </c>
      <c r="R18" s="29">
        <v>896</v>
      </c>
      <c r="S18" s="29">
        <v>501</v>
      </c>
      <c r="T18" s="29">
        <v>526</v>
      </c>
      <c r="U18" s="29">
        <v>630</v>
      </c>
      <c r="V18" s="29">
        <v>545</v>
      </c>
      <c r="W18" s="29">
        <v>589</v>
      </c>
      <c r="X18" s="29">
        <v>605</v>
      </c>
    </row>
    <row r="19" spans="2:24" s="14" customFormat="1" ht="12" customHeight="1">
      <c r="B19" s="26"/>
      <c r="C19" s="27"/>
      <c r="D19" s="27"/>
      <c r="E19" s="28" t="s">
        <v>31</v>
      </c>
      <c r="F19" s="31">
        <v>981</v>
      </c>
      <c r="G19" s="29">
        <v>896</v>
      </c>
      <c r="H19" s="29">
        <v>838</v>
      </c>
      <c r="I19" s="29">
        <v>917</v>
      </c>
      <c r="J19" s="29">
        <v>814</v>
      </c>
      <c r="K19" s="29">
        <v>919</v>
      </c>
      <c r="L19" s="29">
        <v>906</v>
      </c>
      <c r="M19" s="29">
        <v>1090</v>
      </c>
      <c r="N19" s="29">
        <v>1045</v>
      </c>
      <c r="O19" s="29">
        <v>950</v>
      </c>
      <c r="P19" s="29">
        <v>1045</v>
      </c>
      <c r="Q19" s="29">
        <v>1032</v>
      </c>
      <c r="R19" s="29">
        <v>1325</v>
      </c>
      <c r="S19" s="29">
        <v>1035</v>
      </c>
      <c r="T19" s="29">
        <v>889</v>
      </c>
      <c r="U19" s="29">
        <v>975</v>
      </c>
      <c r="V19" s="29">
        <v>899</v>
      </c>
      <c r="W19" s="29">
        <v>962</v>
      </c>
      <c r="X19" s="29">
        <v>951</v>
      </c>
    </row>
    <row r="20" spans="2:24" s="14" customFormat="1" ht="12" customHeight="1">
      <c r="B20" s="26"/>
      <c r="C20" s="27"/>
      <c r="D20" s="27"/>
      <c r="E20" s="28" t="s">
        <v>42</v>
      </c>
      <c r="F20" s="29">
        <v>1295</v>
      </c>
      <c r="G20" s="29">
        <v>888</v>
      </c>
      <c r="H20" s="29">
        <v>1018</v>
      </c>
      <c r="I20" s="29">
        <v>1262</v>
      </c>
      <c r="J20" s="29">
        <v>1206</v>
      </c>
      <c r="K20" s="29">
        <v>1376</v>
      </c>
      <c r="L20" s="29">
        <v>1315</v>
      </c>
      <c r="M20" s="29">
        <v>1355</v>
      </c>
      <c r="N20" s="29">
        <v>1351</v>
      </c>
      <c r="O20" s="29">
        <v>1252</v>
      </c>
      <c r="P20" s="29">
        <v>1479</v>
      </c>
      <c r="Q20" s="29">
        <v>1259</v>
      </c>
      <c r="R20" s="29">
        <v>1781</v>
      </c>
      <c r="S20" s="29">
        <v>1129</v>
      </c>
      <c r="T20" s="29">
        <v>1236</v>
      </c>
      <c r="U20" s="29">
        <v>1529</v>
      </c>
      <c r="V20" s="29">
        <v>1512</v>
      </c>
      <c r="W20" s="29">
        <v>1539</v>
      </c>
      <c r="X20" s="29">
        <v>1464</v>
      </c>
    </row>
    <row r="21" spans="2:24" s="14" customFormat="1" ht="12" customHeight="1">
      <c r="B21" s="26"/>
      <c r="C21" s="27"/>
      <c r="D21" s="27"/>
      <c r="E21" s="28" t="s">
        <v>43</v>
      </c>
      <c r="F21" s="29">
        <v>1293</v>
      </c>
      <c r="G21" s="29">
        <v>855</v>
      </c>
      <c r="H21" s="29">
        <v>777</v>
      </c>
      <c r="I21" s="29">
        <v>952</v>
      </c>
      <c r="J21" s="29">
        <v>1031</v>
      </c>
      <c r="K21" s="29">
        <v>1471</v>
      </c>
      <c r="L21" s="29">
        <v>1880</v>
      </c>
      <c r="M21" s="29">
        <v>1824</v>
      </c>
      <c r="N21" s="29">
        <v>1429</v>
      </c>
      <c r="O21" s="29">
        <v>1448</v>
      </c>
      <c r="P21" s="29">
        <v>1366</v>
      </c>
      <c r="Q21" s="29">
        <v>1022</v>
      </c>
      <c r="R21" s="29">
        <v>1464</v>
      </c>
      <c r="S21" s="29">
        <v>735</v>
      </c>
      <c r="T21" s="29">
        <v>756</v>
      </c>
      <c r="U21" s="29">
        <v>881</v>
      </c>
      <c r="V21" s="29">
        <v>944</v>
      </c>
      <c r="W21" s="29">
        <v>1464</v>
      </c>
      <c r="X21" s="29">
        <v>1885</v>
      </c>
    </row>
    <row r="22" spans="2:24" s="14" customFormat="1" ht="12" customHeight="1">
      <c r="B22" s="26"/>
      <c r="C22" s="27"/>
      <c r="D22" s="27"/>
      <c r="E22" s="28" t="s">
        <v>44</v>
      </c>
      <c r="F22" s="29">
        <v>340</v>
      </c>
      <c r="G22" s="29">
        <v>355</v>
      </c>
      <c r="H22" s="29">
        <v>322</v>
      </c>
      <c r="I22" s="29">
        <v>474</v>
      </c>
      <c r="J22" s="29">
        <v>344</v>
      </c>
      <c r="K22" s="29">
        <v>305</v>
      </c>
      <c r="L22" s="29">
        <v>246</v>
      </c>
      <c r="M22" s="29">
        <v>280</v>
      </c>
      <c r="N22" s="29">
        <v>320</v>
      </c>
      <c r="O22" s="29">
        <v>329</v>
      </c>
      <c r="P22" s="29">
        <v>355</v>
      </c>
      <c r="Q22" s="29">
        <v>253</v>
      </c>
      <c r="R22" s="29">
        <v>502</v>
      </c>
      <c r="S22" s="29">
        <v>364</v>
      </c>
      <c r="T22" s="29">
        <v>323</v>
      </c>
      <c r="U22" s="29">
        <v>492</v>
      </c>
      <c r="V22" s="29">
        <v>300</v>
      </c>
      <c r="W22" s="29">
        <v>337</v>
      </c>
      <c r="X22" s="29">
        <v>248</v>
      </c>
    </row>
    <row r="23" spans="2:24" s="14" customFormat="1" ht="12" customHeight="1">
      <c r="B23" s="26"/>
      <c r="C23" s="27"/>
      <c r="D23" s="27"/>
      <c r="E23" s="28" t="s">
        <v>17</v>
      </c>
      <c r="F23" s="29">
        <v>1566</v>
      </c>
      <c r="G23" s="29">
        <v>1353</v>
      </c>
      <c r="H23" s="29">
        <v>1382</v>
      </c>
      <c r="I23" s="29">
        <v>1659</v>
      </c>
      <c r="J23" s="29">
        <v>1583</v>
      </c>
      <c r="K23" s="29">
        <v>1583</v>
      </c>
      <c r="L23" s="29">
        <v>1348</v>
      </c>
      <c r="M23" s="29">
        <v>1368</v>
      </c>
      <c r="N23" s="29">
        <v>1393</v>
      </c>
      <c r="O23" s="29">
        <v>1494</v>
      </c>
      <c r="P23" s="29">
        <v>1588</v>
      </c>
      <c r="Q23" s="29">
        <v>1581</v>
      </c>
      <c r="R23" s="29">
        <v>2464</v>
      </c>
      <c r="S23" s="29">
        <v>1367</v>
      </c>
      <c r="T23" s="29">
        <v>1268</v>
      </c>
      <c r="U23" s="29">
        <v>1501</v>
      </c>
      <c r="V23" s="29">
        <v>1351</v>
      </c>
      <c r="W23" s="29">
        <v>1345</v>
      </c>
      <c r="X23" s="29">
        <v>1444</v>
      </c>
    </row>
    <row r="24" spans="2:24" s="14" customFormat="1" ht="12" customHeight="1">
      <c r="B24" s="26"/>
      <c r="C24" s="27"/>
      <c r="D24" s="27"/>
      <c r="E24" s="28" t="s">
        <v>18</v>
      </c>
      <c r="F24" s="29">
        <v>1077</v>
      </c>
      <c r="G24" s="29">
        <v>890</v>
      </c>
      <c r="H24" s="29">
        <v>836</v>
      </c>
      <c r="I24" s="29">
        <v>988</v>
      </c>
      <c r="J24" s="29">
        <v>1030</v>
      </c>
      <c r="K24" s="29">
        <v>1083</v>
      </c>
      <c r="L24" s="29">
        <v>1119</v>
      </c>
      <c r="M24" s="29">
        <v>1040</v>
      </c>
      <c r="N24" s="29">
        <v>1152</v>
      </c>
      <c r="O24" s="29">
        <v>1014</v>
      </c>
      <c r="P24" s="29">
        <v>1183</v>
      </c>
      <c r="Q24" s="29">
        <v>1084</v>
      </c>
      <c r="R24" s="29">
        <v>1494</v>
      </c>
      <c r="S24" s="29">
        <v>833</v>
      </c>
      <c r="T24" s="29">
        <v>873</v>
      </c>
      <c r="U24" s="29">
        <v>1067</v>
      </c>
      <c r="V24" s="29">
        <v>972</v>
      </c>
      <c r="W24" s="29">
        <v>1070</v>
      </c>
      <c r="X24" s="29">
        <v>1231</v>
      </c>
    </row>
    <row r="25" spans="2:24" s="14" customFormat="1" ht="12" customHeight="1">
      <c r="B25" s="26"/>
      <c r="C25" s="27"/>
      <c r="D25" s="27"/>
      <c r="E25" s="28" t="s">
        <v>45</v>
      </c>
      <c r="F25" s="29">
        <v>1180</v>
      </c>
      <c r="G25" s="29">
        <v>1141</v>
      </c>
      <c r="H25" s="29">
        <v>1132</v>
      </c>
      <c r="I25" s="29">
        <v>1307</v>
      </c>
      <c r="J25" s="29">
        <v>1173</v>
      </c>
      <c r="K25" s="29">
        <v>1297</v>
      </c>
      <c r="L25" s="29">
        <v>1006</v>
      </c>
      <c r="M25" s="29">
        <v>978</v>
      </c>
      <c r="N25" s="29">
        <v>822</v>
      </c>
      <c r="O25" s="29">
        <v>1021</v>
      </c>
      <c r="P25" s="29">
        <v>1272</v>
      </c>
      <c r="Q25" s="29">
        <v>1116</v>
      </c>
      <c r="R25" s="29">
        <v>1899</v>
      </c>
      <c r="S25" s="29">
        <v>1351</v>
      </c>
      <c r="T25" s="29">
        <v>1272</v>
      </c>
      <c r="U25" s="29">
        <v>1436</v>
      </c>
      <c r="V25" s="29">
        <v>1396</v>
      </c>
      <c r="W25" s="29">
        <v>1301</v>
      </c>
      <c r="X25" s="29">
        <v>1198</v>
      </c>
    </row>
    <row r="26" spans="2:24" s="14" customFormat="1" ht="12" customHeight="1">
      <c r="B26" s="26"/>
      <c r="C26" s="27"/>
      <c r="D26" s="27"/>
      <c r="E26" s="28" t="s">
        <v>46</v>
      </c>
      <c r="F26" s="29">
        <v>909</v>
      </c>
      <c r="G26" s="29">
        <v>763</v>
      </c>
      <c r="H26" s="29">
        <v>726</v>
      </c>
      <c r="I26" s="29">
        <v>859</v>
      </c>
      <c r="J26" s="29">
        <v>688</v>
      </c>
      <c r="K26" s="29">
        <v>821</v>
      </c>
      <c r="L26" s="29">
        <v>682</v>
      </c>
      <c r="M26" s="29">
        <v>621</v>
      </c>
      <c r="N26" s="29">
        <v>1146</v>
      </c>
      <c r="O26" s="29">
        <v>937</v>
      </c>
      <c r="P26" s="29">
        <v>1036</v>
      </c>
      <c r="Q26" s="29">
        <v>1058</v>
      </c>
      <c r="R26" s="29">
        <v>1566</v>
      </c>
      <c r="S26" s="29">
        <v>1026</v>
      </c>
      <c r="T26" s="29">
        <v>955</v>
      </c>
      <c r="U26" s="29">
        <v>1117</v>
      </c>
      <c r="V26" s="29">
        <v>1014</v>
      </c>
      <c r="W26" s="29">
        <v>1074</v>
      </c>
      <c r="X26" s="29">
        <v>731</v>
      </c>
    </row>
    <row r="27" spans="2:24" s="14" customFormat="1" ht="12" customHeight="1">
      <c r="B27" s="26"/>
      <c r="C27" s="27"/>
      <c r="D27" s="27"/>
      <c r="E27" s="28" t="s">
        <v>19</v>
      </c>
      <c r="F27" s="29">
        <v>850</v>
      </c>
      <c r="G27" s="29">
        <v>998</v>
      </c>
      <c r="H27" s="29">
        <v>573</v>
      </c>
      <c r="I27" s="29">
        <v>838</v>
      </c>
      <c r="J27" s="29">
        <v>724</v>
      </c>
      <c r="K27" s="29">
        <v>678</v>
      </c>
      <c r="L27" s="29">
        <v>863</v>
      </c>
      <c r="M27" s="29">
        <v>926</v>
      </c>
      <c r="N27" s="29">
        <v>1217</v>
      </c>
      <c r="O27" s="29">
        <v>705</v>
      </c>
      <c r="P27" s="29">
        <v>685</v>
      </c>
      <c r="Q27" s="29">
        <v>739</v>
      </c>
      <c r="R27" s="29">
        <v>1248</v>
      </c>
      <c r="S27" s="29">
        <v>762</v>
      </c>
      <c r="T27" s="29">
        <v>529</v>
      </c>
      <c r="U27" s="29">
        <v>720</v>
      </c>
      <c r="V27" s="29">
        <v>754</v>
      </c>
      <c r="W27" s="29">
        <v>768</v>
      </c>
      <c r="X27" s="29">
        <v>1071</v>
      </c>
    </row>
    <row r="28" spans="2:24" s="14" customFormat="1" ht="12" customHeight="1">
      <c r="B28" s="8"/>
      <c r="C28" s="23"/>
      <c r="D28" s="23"/>
      <c r="E28" s="24" t="s">
        <v>20</v>
      </c>
      <c r="F28" s="32">
        <v>534</v>
      </c>
      <c r="G28" s="32">
        <v>399</v>
      </c>
      <c r="H28" s="32">
        <v>362</v>
      </c>
      <c r="I28" s="32">
        <v>451</v>
      </c>
      <c r="J28" s="32">
        <v>496</v>
      </c>
      <c r="K28" s="32">
        <v>629</v>
      </c>
      <c r="L28" s="32">
        <v>669</v>
      </c>
      <c r="M28" s="32">
        <v>787</v>
      </c>
      <c r="N28" s="32">
        <v>755</v>
      </c>
      <c r="O28" s="32">
        <v>349</v>
      </c>
      <c r="P28" s="32">
        <v>404</v>
      </c>
      <c r="Q28" s="32">
        <v>495</v>
      </c>
      <c r="R28" s="32">
        <v>615</v>
      </c>
      <c r="S28" s="32">
        <v>425</v>
      </c>
      <c r="T28" s="32">
        <v>455</v>
      </c>
      <c r="U28" s="32">
        <v>148</v>
      </c>
      <c r="V28" s="32">
        <v>657</v>
      </c>
      <c r="W28" s="32">
        <v>744</v>
      </c>
      <c r="X28" s="32">
        <v>723</v>
      </c>
    </row>
    <row r="29" spans="2:24" s="14" customFormat="1" ht="12" customHeight="1">
      <c r="B29" s="8"/>
      <c r="C29" s="23"/>
      <c r="D29" s="23"/>
      <c r="E29" s="24" t="s">
        <v>47</v>
      </c>
      <c r="F29" s="29">
        <v>1074</v>
      </c>
      <c r="G29" s="29">
        <v>1303</v>
      </c>
      <c r="H29" s="29">
        <v>911</v>
      </c>
      <c r="I29" s="29">
        <v>1085</v>
      </c>
      <c r="J29" s="29">
        <v>1155</v>
      </c>
      <c r="K29" s="29">
        <v>908</v>
      </c>
      <c r="L29" s="29">
        <v>869</v>
      </c>
      <c r="M29" s="29">
        <v>1124</v>
      </c>
      <c r="N29" s="29">
        <v>952</v>
      </c>
      <c r="O29" s="29">
        <v>923</v>
      </c>
      <c r="P29" s="29">
        <v>1113</v>
      </c>
      <c r="Q29" s="29">
        <v>1033</v>
      </c>
      <c r="R29" s="29">
        <v>1512</v>
      </c>
      <c r="S29" s="29">
        <v>1707</v>
      </c>
      <c r="T29" s="29">
        <v>1069</v>
      </c>
      <c r="U29" s="29">
        <v>1600</v>
      </c>
      <c r="V29" s="29">
        <v>1266</v>
      </c>
      <c r="W29" s="29">
        <v>1234</v>
      </c>
      <c r="X29" s="29">
        <v>1257</v>
      </c>
    </row>
    <row r="30" spans="2:24" s="20" customFormat="1" ht="12" customHeight="1">
      <c r="B30" s="21"/>
      <c r="C30" s="41" t="s">
        <v>10</v>
      </c>
      <c r="D30" s="41"/>
      <c r="E30" s="42"/>
      <c r="F30" s="33">
        <f>SUM(F31:F34)</f>
        <v>5075</v>
      </c>
      <c r="G30" s="33">
        <f>SUM(G31:G34)</f>
        <v>4546</v>
      </c>
      <c r="H30" s="33">
        <f aca="true" t="shared" si="4" ref="H30:X30">SUM(H31:H34)</f>
        <v>3780</v>
      </c>
      <c r="I30" s="33">
        <f t="shared" si="4"/>
        <v>5056</v>
      </c>
      <c r="J30" s="33">
        <f t="shared" si="4"/>
        <v>4792</v>
      </c>
      <c r="K30" s="33">
        <f t="shared" si="4"/>
        <v>8234</v>
      </c>
      <c r="L30" s="33">
        <f t="shared" si="4"/>
        <v>5753</v>
      </c>
      <c r="M30" s="33">
        <f t="shared" si="4"/>
        <v>3833</v>
      </c>
      <c r="N30" s="33">
        <f t="shared" si="4"/>
        <v>3523</v>
      </c>
      <c r="O30" s="33">
        <f t="shared" si="4"/>
        <v>3498</v>
      </c>
      <c r="P30" s="33">
        <f t="shared" si="4"/>
        <v>3892</v>
      </c>
      <c r="Q30" s="33">
        <f t="shared" si="4"/>
        <v>5329</v>
      </c>
      <c r="R30" s="33">
        <f t="shared" si="4"/>
        <v>8665</v>
      </c>
      <c r="S30" s="33">
        <f t="shared" si="4"/>
        <v>3401</v>
      </c>
      <c r="T30" s="33">
        <f t="shared" si="4"/>
        <v>4738</v>
      </c>
      <c r="U30" s="33">
        <f t="shared" si="4"/>
        <v>4424</v>
      </c>
      <c r="V30" s="33">
        <f t="shared" si="4"/>
        <v>3760</v>
      </c>
      <c r="W30" s="33">
        <f t="shared" si="4"/>
        <v>4719</v>
      </c>
      <c r="X30" s="33">
        <f t="shared" si="4"/>
        <v>4444</v>
      </c>
    </row>
    <row r="31" spans="2:24" s="14" customFormat="1" ht="12" customHeight="1">
      <c r="B31" s="26"/>
      <c r="C31" s="27"/>
      <c r="D31" s="39" t="s">
        <v>48</v>
      </c>
      <c r="E31" s="40"/>
      <c r="F31" s="29">
        <v>766</v>
      </c>
      <c r="G31" s="29">
        <v>533</v>
      </c>
      <c r="H31" s="29">
        <v>1305</v>
      </c>
      <c r="I31" s="29">
        <v>739</v>
      </c>
      <c r="J31" s="29">
        <v>479</v>
      </c>
      <c r="K31" s="29">
        <v>580</v>
      </c>
      <c r="L31" s="29">
        <v>631</v>
      </c>
      <c r="M31" s="29">
        <v>729</v>
      </c>
      <c r="N31" s="29">
        <v>906</v>
      </c>
      <c r="O31" s="29">
        <v>693</v>
      </c>
      <c r="P31" s="29">
        <v>677</v>
      </c>
      <c r="Q31" s="29">
        <v>669</v>
      </c>
      <c r="R31" s="29">
        <v>1246</v>
      </c>
      <c r="S31" s="29">
        <v>521</v>
      </c>
      <c r="T31" s="29">
        <v>750</v>
      </c>
      <c r="U31" s="29">
        <v>947</v>
      </c>
      <c r="V31" s="29">
        <v>725</v>
      </c>
      <c r="W31" s="29">
        <v>864</v>
      </c>
      <c r="X31" s="29">
        <v>841</v>
      </c>
    </row>
    <row r="32" spans="2:24" s="14" customFormat="1" ht="12" customHeight="1">
      <c r="B32" s="26"/>
      <c r="C32" s="27"/>
      <c r="D32" s="39" t="s">
        <v>49</v>
      </c>
      <c r="E32" s="40"/>
      <c r="F32" s="29">
        <v>1442</v>
      </c>
      <c r="G32" s="29">
        <v>1750</v>
      </c>
      <c r="H32" s="29">
        <v>894</v>
      </c>
      <c r="I32" s="29">
        <v>869</v>
      </c>
      <c r="J32" s="29">
        <v>2780</v>
      </c>
      <c r="K32" s="29">
        <v>294</v>
      </c>
      <c r="L32" s="29">
        <v>519</v>
      </c>
      <c r="M32" s="29">
        <v>761</v>
      </c>
      <c r="N32" s="29">
        <v>1003</v>
      </c>
      <c r="O32" s="29">
        <v>1129</v>
      </c>
      <c r="P32" s="29">
        <v>1271</v>
      </c>
      <c r="Q32" s="29">
        <v>2448</v>
      </c>
      <c r="R32" s="29">
        <v>3588</v>
      </c>
      <c r="S32" s="29">
        <v>344</v>
      </c>
      <c r="T32" s="29">
        <v>948</v>
      </c>
      <c r="U32" s="29">
        <v>1594</v>
      </c>
      <c r="V32" s="29">
        <v>724</v>
      </c>
      <c r="W32" s="29">
        <v>847</v>
      </c>
      <c r="X32" s="29">
        <v>682</v>
      </c>
    </row>
    <row r="33" spans="2:24" s="14" customFormat="1" ht="12" customHeight="1">
      <c r="B33" s="26"/>
      <c r="C33" s="27"/>
      <c r="D33" s="39" t="s">
        <v>50</v>
      </c>
      <c r="E33" s="40"/>
      <c r="F33" s="29">
        <v>250</v>
      </c>
      <c r="G33" s="29">
        <v>214</v>
      </c>
      <c r="H33" s="29">
        <v>249</v>
      </c>
      <c r="I33" s="29">
        <v>172</v>
      </c>
      <c r="J33" s="29">
        <v>202</v>
      </c>
      <c r="K33" s="29">
        <v>258</v>
      </c>
      <c r="L33" s="29">
        <v>241</v>
      </c>
      <c r="M33" s="29">
        <v>237</v>
      </c>
      <c r="N33" s="29">
        <v>318</v>
      </c>
      <c r="O33" s="29">
        <v>358</v>
      </c>
      <c r="P33" s="29">
        <v>288</v>
      </c>
      <c r="Q33" s="29">
        <v>227</v>
      </c>
      <c r="R33" s="29">
        <v>234</v>
      </c>
      <c r="S33" s="29">
        <v>228</v>
      </c>
      <c r="T33" s="29">
        <v>257</v>
      </c>
      <c r="U33" s="29">
        <v>210</v>
      </c>
      <c r="V33" s="29">
        <v>210</v>
      </c>
      <c r="W33" s="29">
        <v>267</v>
      </c>
      <c r="X33" s="29">
        <v>288</v>
      </c>
    </row>
    <row r="34" spans="2:24" s="14" customFormat="1" ht="12" customHeight="1">
      <c r="B34" s="26"/>
      <c r="C34" s="27"/>
      <c r="D34" s="39" t="s">
        <v>21</v>
      </c>
      <c r="E34" s="40"/>
      <c r="F34" s="29">
        <v>2617</v>
      </c>
      <c r="G34" s="29">
        <v>2049</v>
      </c>
      <c r="H34" s="29">
        <v>1332</v>
      </c>
      <c r="I34" s="29">
        <v>3276</v>
      </c>
      <c r="J34" s="29">
        <v>1331</v>
      </c>
      <c r="K34" s="29">
        <v>7102</v>
      </c>
      <c r="L34" s="29">
        <v>4362</v>
      </c>
      <c r="M34" s="29">
        <v>2106</v>
      </c>
      <c r="N34" s="29">
        <v>1296</v>
      </c>
      <c r="O34" s="29">
        <v>1318</v>
      </c>
      <c r="P34" s="29">
        <v>1656</v>
      </c>
      <c r="Q34" s="29">
        <v>1985</v>
      </c>
      <c r="R34" s="29">
        <v>3597</v>
      </c>
      <c r="S34" s="29">
        <v>2308</v>
      </c>
      <c r="T34" s="29">
        <v>2783</v>
      </c>
      <c r="U34" s="29">
        <v>1673</v>
      </c>
      <c r="V34" s="29">
        <v>2101</v>
      </c>
      <c r="W34" s="29">
        <v>2741</v>
      </c>
      <c r="X34" s="29">
        <v>2633</v>
      </c>
    </row>
    <row r="35" spans="2:24" s="20" customFormat="1" ht="12" customHeight="1">
      <c r="B35" s="21"/>
      <c r="C35" s="41" t="s">
        <v>12</v>
      </c>
      <c r="D35" s="41"/>
      <c r="E35" s="42"/>
      <c r="F35" s="33">
        <f>SUM(F36:F37)</f>
        <v>2020</v>
      </c>
      <c r="G35" s="33">
        <f>SUM(G36:G37)</f>
        <v>2379</v>
      </c>
      <c r="H35" s="33">
        <f aca="true" t="shared" si="5" ref="H35:X35">SUM(H36:H37)</f>
        <v>2431</v>
      </c>
      <c r="I35" s="33">
        <f t="shared" si="5"/>
        <v>2334</v>
      </c>
      <c r="J35" s="33">
        <f t="shared" si="5"/>
        <v>2462</v>
      </c>
      <c r="K35" s="33">
        <f t="shared" si="5"/>
        <v>1731</v>
      </c>
      <c r="L35" s="33">
        <f t="shared" si="5"/>
        <v>1819</v>
      </c>
      <c r="M35" s="33">
        <f t="shared" si="5"/>
        <v>1566</v>
      </c>
      <c r="N35" s="33">
        <f t="shared" si="5"/>
        <v>1632</v>
      </c>
      <c r="O35" s="33">
        <f t="shared" si="5"/>
        <v>1658</v>
      </c>
      <c r="P35" s="33">
        <f t="shared" si="5"/>
        <v>1675</v>
      </c>
      <c r="Q35" s="33">
        <f t="shared" si="5"/>
        <v>1844</v>
      </c>
      <c r="R35" s="33">
        <f t="shared" si="5"/>
        <v>2714</v>
      </c>
      <c r="S35" s="33">
        <f t="shared" si="5"/>
        <v>2359</v>
      </c>
      <c r="T35" s="33">
        <f t="shared" si="5"/>
        <v>2215</v>
      </c>
      <c r="U35" s="33">
        <f t="shared" si="5"/>
        <v>2189</v>
      </c>
      <c r="V35" s="33">
        <f t="shared" si="5"/>
        <v>1823</v>
      </c>
      <c r="W35" s="33">
        <f t="shared" si="5"/>
        <v>1656</v>
      </c>
      <c r="X35" s="33">
        <f t="shared" si="5"/>
        <v>1626</v>
      </c>
    </row>
    <row r="36" spans="2:24" s="14" customFormat="1" ht="12" customHeight="1">
      <c r="B36" s="26"/>
      <c r="C36" s="27"/>
      <c r="D36" s="39" t="s">
        <v>51</v>
      </c>
      <c r="E36" s="40"/>
      <c r="F36" s="29">
        <v>966</v>
      </c>
      <c r="G36" s="29">
        <v>1004</v>
      </c>
      <c r="H36" s="29">
        <v>1060</v>
      </c>
      <c r="I36" s="29">
        <v>892</v>
      </c>
      <c r="J36" s="29">
        <v>1065</v>
      </c>
      <c r="K36" s="29">
        <v>836</v>
      </c>
      <c r="L36" s="29">
        <v>950</v>
      </c>
      <c r="M36" s="29">
        <v>781</v>
      </c>
      <c r="N36" s="29">
        <v>944</v>
      </c>
      <c r="O36" s="29">
        <v>994</v>
      </c>
      <c r="P36" s="29">
        <v>982</v>
      </c>
      <c r="Q36" s="29">
        <v>967</v>
      </c>
      <c r="R36" s="29">
        <v>1119</v>
      </c>
      <c r="S36" s="29">
        <v>1227</v>
      </c>
      <c r="T36" s="29">
        <v>1158</v>
      </c>
      <c r="U36" s="29">
        <v>1062</v>
      </c>
      <c r="V36" s="29">
        <v>1062</v>
      </c>
      <c r="W36" s="29">
        <v>914</v>
      </c>
      <c r="X36" s="29">
        <v>902</v>
      </c>
    </row>
    <row r="37" spans="2:24" s="14" customFormat="1" ht="12" customHeight="1">
      <c r="B37" s="26"/>
      <c r="C37" s="27"/>
      <c r="D37" s="39" t="s">
        <v>52</v>
      </c>
      <c r="E37" s="40"/>
      <c r="F37" s="29">
        <v>1054</v>
      </c>
      <c r="G37" s="29">
        <v>1375</v>
      </c>
      <c r="H37" s="29">
        <v>1371</v>
      </c>
      <c r="I37" s="29">
        <v>1442</v>
      </c>
      <c r="J37" s="29">
        <v>1397</v>
      </c>
      <c r="K37" s="29">
        <v>895</v>
      </c>
      <c r="L37" s="29">
        <v>869</v>
      </c>
      <c r="M37" s="29">
        <v>785</v>
      </c>
      <c r="N37" s="29">
        <v>688</v>
      </c>
      <c r="O37" s="29">
        <v>664</v>
      </c>
      <c r="P37" s="29">
        <v>693</v>
      </c>
      <c r="Q37" s="29">
        <v>877</v>
      </c>
      <c r="R37" s="29">
        <v>1595</v>
      </c>
      <c r="S37" s="29">
        <v>1132</v>
      </c>
      <c r="T37" s="29">
        <v>1057</v>
      </c>
      <c r="U37" s="29">
        <v>1127</v>
      </c>
      <c r="V37" s="29">
        <v>761</v>
      </c>
      <c r="W37" s="29">
        <v>742</v>
      </c>
      <c r="X37" s="29">
        <v>724</v>
      </c>
    </row>
    <row r="38" spans="2:24" s="20" customFormat="1" ht="12" customHeight="1">
      <c r="B38" s="21"/>
      <c r="C38" s="41" t="s">
        <v>13</v>
      </c>
      <c r="D38" s="41"/>
      <c r="E38" s="42"/>
      <c r="F38" s="33">
        <f>SUM(F39:F40)</f>
        <v>5479</v>
      </c>
      <c r="G38" s="33">
        <f aca="true" t="shared" si="6" ref="G38:X38">SUM(G39:G40)</f>
        <v>4538</v>
      </c>
      <c r="H38" s="33">
        <f t="shared" si="6"/>
        <v>4707</v>
      </c>
      <c r="I38" s="33">
        <f t="shared" si="6"/>
        <v>6494</v>
      </c>
      <c r="J38" s="33">
        <f t="shared" si="6"/>
        <v>5393</v>
      </c>
      <c r="K38" s="33">
        <f t="shared" si="6"/>
        <v>4780</v>
      </c>
      <c r="L38" s="33">
        <f t="shared" si="6"/>
        <v>5176</v>
      </c>
      <c r="M38" s="33">
        <f t="shared" si="6"/>
        <v>4753</v>
      </c>
      <c r="N38" s="33">
        <f t="shared" si="6"/>
        <v>3606</v>
      </c>
      <c r="O38" s="33">
        <f t="shared" si="6"/>
        <v>4521</v>
      </c>
      <c r="P38" s="33">
        <f t="shared" si="6"/>
        <v>4708</v>
      </c>
      <c r="Q38" s="33">
        <f t="shared" si="6"/>
        <v>5252</v>
      </c>
      <c r="R38" s="33">
        <f t="shared" si="6"/>
        <v>11814</v>
      </c>
      <c r="S38" s="33">
        <f t="shared" si="6"/>
        <v>5042</v>
      </c>
      <c r="T38" s="33">
        <f t="shared" si="6"/>
        <v>4120</v>
      </c>
      <c r="U38" s="33">
        <f t="shared" si="6"/>
        <v>6222</v>
      </c>
      <c r="V38" s="33">
        <f t="shared" si="6"/>
        <v>6097</v>
      </c>
      <c r="W38" s="33">
        <f t="shared" si="6"/>
        <v>4855</v>
      </c>
      <c r="X38" s="33">
        <f t="shared" si="6"/>
        <v>5510</v>
      </c>
    </row>
    <row r="39" spans="2:24" s="14" customFormat="1" ht="12" customHeight="1">
      <c r="B39" s="26"/>
      <c r="C39" s="27"/>
      <c r="D39" s="39" t="s">
        <v>53</v>
      </c>
      <c r="E39" s="40"/>
      <c r="F39" s="29">
        <v>3953</v>
      </c>
      <c r="G39" s="29">
        <v>3289</v>
      </c>
      <c r="H39" s="29">
        <v>3933</v>
      </c>
      <c r="I39" s="29">
        <v>4997</v>
      </c>
      <c r="J39" s="29">
        <v>3485</v>
      </c>
      <c r="K39" s="29">
        <v>3293</v>
      </c>
      <c r="L39" s="29">
        <v>3540</v>
      </c>
      <c r="M39" s="29">
        <v>2996</v>
      </c>
      <c r="N39" s="29">
        <v>2538</v>
      </c>
      <c r="O39" s="29">
        <v>3262</v>
      </c>
      <c r="P39" s="29">
        <v>3326</v>
      </c>
      <c r="Q39" s="29">
        <v>3996</v>
      </c>
      <c r="R39" s="29">
        <v>8978</v>
      </c>
      <c r="S39" s="29">
        <v>3500</v>
      </c>
      <c r="T39" s="29">
        <v>2959</v>
      </c>
      <c r="U39" s="29">
        <v>4741</v>
      </c>
      <c r="V39" s="29">
        <v>4307</v>
      </c>
      <c r="W39" s="29">
        <v>3483</v>
      </c>
      <c r="X39" s="29">
        <v>3986</v>
      </c>
    </row>
    <row r="40" spans="2:24" s="14" customFormat="1" ht="12" customHeight="1">
      <c r="B40" s="26"/>
      <c r="C40" s="27"/>
      <c r="D40" s="39" t="s">
        <v>54</v>
      </c>
      <c r="E40" s="40"/>
      <c r="F40" s="29">
        <v>1526</v>
      </c>
      <c r="G40" s="29">
        <v>1249</v>
      </c>
      <c r="H40" s="29">
        <v>774</v>
      </c>
      <c r="I40" s="29">
        <v>1497</v>
      </c>
      <c r="J40" s="29">
        <v>1908</v>
      </c>
      <c r="K40" s="29">
        <v>1487</v>
      </c>
      <c r="L40" s="29">
        <v>1636</v>
      </c>
      <c r="M40" s="29">
        <v>1757</v>
      </c>
      <c r="N40" s="29">
        <v>1068</v>
      </c>
      <c r="O40" s="29">
        <v>1259</v>
      </c>
      <c r="P40" s="29">
        <v>1382</v>
      </c>
      <c r="Q40" s="29">
        <v>1256</v>
      </c>
      <c r="R40" s="29">
        <v>2836</v>
      </c>
      <c r="S40" s="29">
        <v>1542</v>
      </c>
      <c r="T40" s="29">
        <v>1161</v>
      </c>
      <c r="U40" s="29">
        <v>1481</v>
      </c>
      <c r="V40" s="29">
        <v>1790</v>
      </c>
      <c r="W40" s="29">
        <v>1372</v>
      </c>
      <c r="X40" s="29">
        <v>1524</v>
      </c>
    </row>
    <row r="41" spans="2:24" s="20" customFormat="1" ht="12" customHeight="1">
      <c r="B41" s="21"/>
      <c r="C41" s="41" t="s">
        <v>22</v>
      </c>
      <c r="D41" s="41"/>
      <c r="E41" s="42"/>
      <c r="F41" s="34">
        <f>SUM(F42:F53)</f>
        <v>15754</v>
      </c>
      <c r="G41" s="34">
        <f aca="true" t="shared" si="7" ref="G41:X41">SUM(G42:G53)</f>
        <v>14874</v>
      </c>
      <c r="H41" s="34">
        <f t="shared" si="7"/>
        <v>13816</v>
      </c>
      <c r="I41" s="34">
        <f t="shared" si="7"/>
        <v>15092</v>
      </c>
      <c r="J41" s="34">
        <f t="shared" si="7"/>
        <v>17683</v>
      </c>
      <c r="K41" s="34">
        <f t="shared" si="7"/>
        <v>15655</v>
      </c>
      <c r="L41" s="34">
        <f t="shared" si="7"/>
        <v>14717</v>
      </c>
      <c r="M41" s="34">
        <f t="shared" si="7"/>
        <v>14602</v>
      </c>
      <c r="N41" s="34">
        <f t="shared" si="7"/>
        <v>15030</v>
      </c>
      <c r="O41" s="34">
        <f t="shared" si="7"/>
        <v>14256</v>
      </c>
      <c r="P41" s="34">
        <f t="shared" si="7"/>
        <v>16557</v>
      </c>
      <c r="Q41" s="34">
        <f t="shared" si="7"/>
        <v>14936</v>
      </c>
      <c r="R41" s="34">
        <f t="shared" si="7"/>
        <v>21824</v>
      </c>
      <c r="S41" s="34">
        <f t="shared" si="7"/>
        <v>19204</v>
      </c>
      <c r="T41" s="34">
        <f t="shared" si="7"/>
        <v>16396</v>
      </c>
      <c r="U41" s="34">
        <f t="shared" si="7"/>
        <v>19413</v>
      </c>
      <c r="V41" s="34">
        <f t="shared" si="7"/>
        <v>19259</v>
      </c>
      <c r="W41" s="34">
        <f t="shared" si="7"/>
        <v>14606</v>
      </c>
      <c r="X41" s="34">
        <f t="shared" si="7"/>
        <v>14509</v>
      </c>
    </row>
    <row r="42" spans="2:24" s="14" customFormat="1" ht="12" customHeight="1">
      <c r="B42" s="26"/>
      <c r="C42" s="27"/>
      <c r="D42" s="39" t="s">
        <v>55</v>
      </c>
      <c r="E42" s="40"/>
      <c r="F42" s="29">
        <v>1050</v>
      </c>
      <c r="G42" s="29">
        <v>762</v>
      </c>
      <c r="H42" s="29">
        <v>1397</v>
      </c>
      <c r="I42" s="29">
        <v>1094</v>
      </c>
      <c r="J42" s="29">
        <v>946</v>
      </c>
      <c r="K42" s="29">
        <v>989</v>
      </c>
      <c r="L42" s="29">
        <v>1520</v>
      </c>
      <c r="M42" s="29">
        <v>882</v>
      </c>
      <c r="N42" s="29">
        <v>846</v>
      </c>
      <c r="O42" s="29">
        <v>1018</v>
      </c>
      <c r="P42" s="29">
        <v>915</v>
      </c>
      <c r="Q42" s="29">
        <v>874</v>
      </c>
      <c r="R42" s="29">
        <v>1358</v>
      </c>
      <c r="S42" s="29">
        <v>1106</v>
      </c>
      <c r="T42" s="29">
        <v>992</v>
      </c>
      <c r="U42" s="29">
        <v>1503</v>
      </c>
      <c r="V42" s="29">
        <v>1393</v>
      </c>
      <c r="W42" s="29">
        <v>1045</v>
      </c>
      <c r="X42" s="29">
        <v>1211</v>
      </c>
    </row>
    <row r="43" spans="2:24" s="14" customFormat="1" ht="12" customHeight="1">
      <c r="B43" s="26"/>
      <c r="C43" s="27"/>
      <c r="D43" s="39" t="s">
        <v>56</v>
      </c>
      <c r="E43" s="40"/>
      <c r="F43" s="29">
        <v>1235</v>
      </c>
      <c r="G43" s="29">
        <v>1124</v>
      </c>
      <c r="H43" s="29">
        <v>1061</v>
      </c>
      <c r="I43" s="29">
        <v>1229</v>
      </c>
      <c r="J43" s="29">
        <v>1234</v>
      </c>
      <c r="K43" s="29">
        <v>1174</v>
      </c>
      <c r="L43" s="29">
        <v>1193</v>
      </c>
      <c r="M43" s="29">
        <v>1393</v>
      </c>
      <c r="N43" s="29">
        <v>1170</v>
      </c>
      <c r="O43" s="29">
        <v>1056</v>
      </c>
      <c r="P43" s="29">
        <v>1196</v>
      </c>
      <c r="Q43" s="29">
        <v>1353</v>
      </c>
      <c r="R43" s="29">
        <v>1631</v>
      </c>
      <c r="S43" s="29">
        <v>1303</v>
      </c>
      <c r="T43" s="29">
        <v>1228</v>
      </c>
      <c r="U43" s="29">
        <v>1448</v>
      </c>
      <c r="V43" s="29">
        <v>1384</v>
      </c>
      <c r="W43" s="29">
        <v>1371</v>
      </c>
      <c r="X43" s="29">
        <v>1511</v>
      </c>
    </row>
    <row r="44" spans="2:24" s="14" customFormat="1" ht="12" customHeight="1">
      <c r="B44" s="26"/>
      <c r="C44" s="27"/>
      <c r="D44" s="39" t="s">
        <v>57</v>
      </c>
      <c r="E44" s="40"/>
      <c r="F44" s="29">
        <v>827</v>
      </c>
      <c r="G44" s="29">
        <v>671</v>
      </c>
      <c r="H44" s="29">
        <v>669</v>
      </c>
      <c r="I44" s="29">
        <v>838</v>
      </c>
      <c r="J44" s="29">
        <v>872</v>
      </c>
      <c r="K44" s="29">
        <v>599</v>
      </c>
      <c r="L44" s="29">
        <v>596</v>
      </c>
      <c r="M44" s="29">
        <v>605</v>
      </c>
      <c r="N44" s="29">
        <v>760</v>
      </c>
      <c r="O44" s="29">
        <v>705</v>
      </c>
      <c r="P44" s="29">
        <v>778</v>
      </c>
      <c r="Q44" s="29">
        <v>907</v>
      </c>
      <c r="R44" s="29">
        <v>1926</v>
      </c>
      <c r="S44" s="29">
        <v>912</v>
      </c>
      <c r="T44" s="29">
        <v>858</v>
      </c>
      <c r="U44" s="29">
        <v>825</v>
      </c>
      <c r="V44" s="29">
        <v>777</v>
      </c>
      <c r="W44" s="29">
        <v>897</v>
      </c>
      <c r="X44" s="29">
        <v>711</v>
      </c>
    </row>
    <row r="45" spans="2:24" s="14" customFormat="1" ht="12" customHeight="1">
      <c r="B45" s="26"/>
      <c r="C45" s="27"/>
      <c r="D45" s="39" t="s">
        <v>58</v>
      </c>
      <c r="E45" s="40"/>
      <c r="F45" s="29">
        <v>1495</v>
      </c>
      <c r="G45" s="29">
        <v>1048</v>
      </c>
      <c r="H45" s="29">
        <v>1248</v>
      </c>
      <c r="I45" s="29">
        <v>1384</v>
      </c>
      <c r="J45" s="29">
        <v>2069</v>
      </c>
      <c r="K45" s="29">
        <v>1935</v>
      </c>
      <c r="L45" s="29">
        <v>1686</v>
      </c>
      <c r="M45" s="29">
        <v>1415</v>
      </c>
      <c r="N45" s="29">
        <v>1048</v>
      </c>
      <c r="O45" s="29">
        <v>1482</v>
      </c>
      <c r="P45" s="29">
        <v>1665</v>
      </c>
      <c r="Q45" s="29">
        <v>1485</v>
      </c>
      <c r="R45" s="29">
        <v>1478</v>
      </c>
      <c r="S45" s="29">
        <v>2012</v>
      </c>
      <c r="T45" s="29">
        <v>1691</v>
      </c>
      <c r="U45" s="29">
        <v>1183</v>
      </c>
      <c r="V45" s="29">
        <v>2121</v>
      </c>
      <c r="W45" s="29">
        <v>1483</v>
      </c>
      <c r="X45" s="29">
        <v>1252</v>
      </c>
    </row>
    <row r="46" spans="2:24" s="14" customFormat="1" ht="12" customHeight="1">
      <c r="B46" s="26"/>
      <c r="C46" s="27"/>
      <c r="D46" s="39" t="s">
        <v>59</v>
      </c>
      <c r="E46" s="40"/>
      <c r="F46" s="29">
        <v>148</v>
      </c>
      <c r="G46" s="29">
        <v>178</v>
      </c>
      <c r="H46" s="29">
        <v>137</v>
      </c>
      <c r="I46" s="29">
        <v>142</v>
      </c>
      <c r="J46" s="29">
        <v>315</v>
      </c>
      <c r="K46" s="29">
        <v>92</v>
      </c>
      <c r="L46" s="29">
        <v>113</v>
      </c>
      <c r="M46" s="29">
        <v>106</v>
      </c>
      <c r="N46" s="29">
        <v>64</v>
      </c>
      <c r="O46" s="29">
        <v>85</v>
      </c>
      <c r="P46" s="29">
        <v>91</v>
      </c>
      <c r="Q46" s="29">
        <v>200</v>
      </c>
      <c r="R46" s="29">
        <v>249</v>
      </c>
      <c r="S46" s="29">
        <v>250</v>
      </c>
      <c r="T46" s="29">
        <v>177</v>
      </c>
      <c r="U46" s="29">
        <v>153</v>
      </c>
      <c r="V46" s="29">
        <v>280</v>
      </c>
      <c r="W46" s="29">
        <v>162</v>
      </c>
      <c r="X46" s="29">
        <v>127</v>
      </c>
    </row>
    <row r="47" spans="2:24" s="14" customFormat="1" ht="12" customHeight="1">
      <c r="B47" s="26"/>
      <c r="C47" s="27"/>
      <c r="D47" s="39" t="s">
        <v>60</v>
      </c>
      <c r="E47" s="40"/>
      <c r="F47" s="32">
        <v>2930</v>
      </c>
      <c r="G47" s="32">
        <v>2695</v>
      </c>
      <c r="H47" s="29">
        <v>3179</v>
      </c>
      <c r="I47" s="29">
        <v>2837</v>
      </c>
      <c r="J47" s="29">
        <v>3166</v>
      </c>
      <c r="K47" s="29">
        <v>2634</v>
      </c>
      <c r="L47" s="29">
        <v>2685</v>
      </c>
      <c r="M47" s="29">
        <v>3279</v>
      </c>
      <c r="N47" s="29">
        <v>2974</v>
      </c>
      <c r="O47" s="29">
        <v>2183</v>
      </c>
      <c r="P47" s="29">
        <v>2997</v>
      </c>
      <c r="Q47" s="29">
        <v>2407</v>
      </c>
      <c r="R47" s="29">
        <v>4122</v>
      </c>
      <c r="S47" s="29">
        <v>3425</v>
      </c>
      <c r="T47" s="29">
        <v>3376</v>
      </c>
      <c r="U47" s="29">
        <v>3261</v>
      </c>
      <c r="V47" s="29">
        <v>3966</v>
      </c>
      <c r="W47" s="29">
        <v>3084</v>
      </c>
      <c r="X47" s="29">
        <v>3096</v>
      </c>
    </row>
    <row r="48" spans="2:24" s="14" customFormat="1" ht="12" customHeight="1">
      <c r="B48" s="26"/>
      <c r="C48" s="27"/>
      <c r="D48" s="39" t="s">
        <v>25</v>
      </c>
      <c r="E48" s="40"/>
      <c r="F48" s="35">
        <v>2920</v>
      </c>
      <c r="G48" s="35">
        <v>4333</v>
      </c>
      <c r="H48" s="29">
        <v>2826</v>
      </c>
      <c r="I48" s="29">
        <v>3200</v>
      </c>
      <c r="J48" s="29">
        <v>3477</v>
      </c>
      <c r="K48" s="29">
        <v>2382</v>
      </c>
      <c r="L48" s="29">
        <v>1397</v>
      </c>
      <c r="M48" s="29">
        <v>2212</v>
      </c>
      <c r="N48" s="29">
        <v>2759</v>
      </c>
      <c r="O48" s="29">
        <v>1864</v>
      </c>
      <c r="P48" s="29">
        <v>2947</v>
      </c>
      <c r="Q48" s="29">
        <v>2656</v>
      </c>
      <c r="R48" s="29">
        <v>4992</v>
      </c>
      <c r="S48" s="29">
        <v>3955</v>
      </c>
      <c r="T48" s="29">
        <v>2071</v>
      </c>
      <c r="U48" s="29">
        <v>3623</v>
      </c>
      <c r="V48" s="29">
        <v>3911</v>
      </c>
      <c r="W48" s="29">
        <v>2162</v>
      </c>
      <c r="X48" s="29">
        <v>1592</v>
      </c>
    </row>
    <row r="49" spans="2:24" s="14" customFormat="1" ht="12" customHeight="1">
      <c r="B49" s="26"/>
      <c r="C49" s="27"/>
      <c r="D49" s="39" t="s">
        <v>63</v>
      </c>
      <c r="E49" s="40"/>
      <c r="F49" s="35">
        <v>493</v>
      </c>
      <c r="G49" s="35">
        <v>351</v>
      </c>
      <c r="H49" s="29">
        <v>512</v>
      </c>
      <c r="I49" s="29">
        <v>554</v>
      </c>
      <c r="J49" s="29">
        <v>463</v>
      </c>
      <c r="K49" s="29">
        <v>469</v>
      </c>
      <c r="L49" s="29">
        <v>431</v>
      </c>
      <c r="M49" s="29">
        <v>404</v>
      </c>
      <c r="N49" s="29">
        <v>546</v>
      </c>
      <c r="O49" s="29">
        <v>550</v>
      </c>
      <c r="P49" s="29">
        <v>468</v>
      </c>
      <c r="Q49" s="29">
        <v>598</v>
      </c>
      <c r="R49" s="29">
        <v>575</v>
      </c>
      <c r="S49" s="29">
        <v>600</v>
      </c>
      <c r="T49" s="29">
        <v>517</v>
      </c>
      <c r="U49" s="29">
        <v>573</v>
      </c>
      <c r="V49" s="29">
        <v>494</v>
      </c>
      <c r="W49" s="29">
        <v>565</v>
      </c>
      <c r="X49" s="29">
        <v>652</v>
      </c>
    </row>
    <row r="50" spans="2:24" s="14" customFormat="1" ht="12" customHeight="1">
      <c r="B50" s="26"/>
      <c r="C50" s="27"/>
      <c r="D50" s="39" t="s">
        <v>61</v>
      </c>
      <c r="E50" s="40"/>
      <c r="F50" s="35">
        <v>863</v>
      </c>
      <c r="G50" s="35">
        <v>729</v>
      </c>
      <c r="H50" s="29">
        <v>397</v>
      </c>
      <c r="I50" s="29">
        <v>512</v>
      </c>
      <c r="J50" s="29">
        <v>1230</v>
      </c>
      <c r="K50" s="29">
        <v>831</v>
      </c>
      <c r="L50" s="29">
        <v>522</v>
      </c>
      <c r="M50" s="29">
        <v>371</v>
      </c>
      <c r="N50" s="29">
        <v>298</v>
      </c>
      <c r="O50" s="29">
        <v>2015</v>
      </c>
      <c r="P50" s="29">
        <v>1535</v>
      </c>
      <c r="Q50" s="29">
        <v>1205</v>
      </c>
      <c r="R50" s="29">
        <v>714</v>
      </c>
      <c r="S50" s="29">
        <v>1225</v>
      </c>
      <c r="T50" s="29">
        <v>1191</v>
      </c>
      <c r="U50" s="29">
        <v>2104</v>
      </c>
      <c r="V50" s="29">
        <v>884</v>
      </c>
      <c r="W50" s="29">
        <v>463</v>
      </c>
      <c r="X50" s="29">
        <v>497</v>
      </c>
    </row>
    <row r="51" spans="2:24" s="14" customFormat="1" ht="12" customHeight="1">
      <c r="B51" s="26"/>
      <c r="C51" s="27"/>
      <c r="D51" s="39" t="s">
        <v>62</v>
      </c>
      <c r="E51" s="40"/>
      <c r="F51" s="35">
        <v>118</v>
      </c>
      <c r="G51" s="35">
        <v>62</v>
      </c>
      <c r="H51" s="29">
        <v>78</v>
      </c>
      <c r="I51" s="29">
        <v>123</v>
      </c>
      <c r="J51" s="29">
        <v>128</v>
      </c>
      <c r="K51" s="29">
        <v>240</v>
      </c>
      <c r="L51" s="29">
        <v>86</v>
      </c>
      <c r="M51" s="29">
        <v>66</v>
      </c>
      <c r="N51" s="29">
        <v>123</v>
      </c>
      <c r="O51" s="29">
        <v>78</v>
      </c>
      <c r="P51" s="29">
        <v>86</v>
      </c>
      <c r="Q51" s="29">
        <v>162</v>
      </c>
      <c r="R51" s="29">
        <v>189</v>
      </c>
      <c r="S51" s="29">
        <v>301</v>
      </c>
      <c r="T51" s="29">
        <v>168</v>
      </c>
      <c r="U51" s="29">
        <v>232</v>
      </c>
      <c r="V51" s="29">
        <v>162</v>
      </c>
      <c r="W51" s="29">
        <v>158</v>
      </c>
      <c r="X51" s="29">
        <v>138</v>
      </c>
    </row>
    <row r="52" spans="2:24" s="14" customFormat="1" ht="12" customHeight="1">
      <c r="B52" s="26"/>
      <c r="C52" s="27"/>
      <c r="D52" s="39" t="s">
        <v>23</v>
      </c>
      <c r="E52" s="40"/>
      <c r="F52" s="35">
        <v>263</v>
      </c>
      <c r="G52" s="35">
        <v>215</v>
      </c>
      <c r="H52" s="29">
        <v>192</v>
      </c>
      <c r="I52" s="29">
        <v>228</v>
      </c>
      <c r="J52" s="29">
        <v>3232</v>
      </c>
      <c r="K52" s="29">
        <v>295</v>
      </c>
      <c r="L52" s="29">
        <v>258</v>
      </c>
      <c r="M52" s="29">
        <v>350</v>
      </c>
      <c r="N52" s="29">
        <v>236</v>
      </c>
      <c r="O52" s="29">
        <v>270</v>
      </c>
      <c r="P52" s="29">
        <v>258</v>
      </c>
      <c r="Q52" s="29">
        <v>193</v>
      </c>
      <c r="R52" s="29">
        <v>433</v>
      </c>
      <c r="S52" s="29">
        <v>249</v>
      </c>
      <c r="T52" s="29">
        <v>263</v>
      </c>
      <c r="U52" s="29">
        <v>300</v>
      </c>
      <c r="V52" s="29">
        <v>200</v>
      </c>
      <c r="W52" s="29">
        <v>243</v>
      </c>
      <c r="X52" s="29">
        <v>223</v>
      </c>
    </row>
    <row r="53" spans="2:24" s="14" customFormat="1" ht="12" customHeight="1">
      <c r="B53" s="8"/>
      <c r="C53" s="23"/>
      <c r="D53" s="39" t="s">
        <v>24</v>
      </c>
      <c r="E53" s="40"/>
      <c r="F53" s="35">
        <v>3412</v>
      </c>
      <c r="G53" s="35">
        <v>2706</v>
      </c>
      <c r="H53" s="32">
        <v>2120</v>
      </c>
      <c r="I53" s="32">
        <v>2951</v>
      </c>
      <c r="J53" s="32">
        <v>551</v>
      </c>
      <c r="K53" s="32">
        <v>4015</v>
      </c>
      <c r="L53" s="32">
        <v>4230</v>
      </c>
      <c r="M53" s="32">
        <v>3519</v>
      </c>
      <c r="N53" s="32">
        <v>4206</v>
      </c>
      <c r="O53" s="32">
        <v>2950</v>
      </c>
      <c r="P53" s="32">
        <v>3621</v>
      </c>
      <c r="Q53" s="32">
        <v>2896</v>
      </c>
      <c r="R53" s="32">
        <v>4157</v>
      </c>
      <c r="S53" s="32">
        <v>3866</v>
      </c>
      <c r="T53" s="32">
        <v>3864</v>
      </c>
      <c r="U53" s="32">
        <v>4208</v>
      </c>
      <c r="V53" s="32">
        <v>3687</v>
      </c>
      <c r="W53" s="32">
        <v>2973</v>
      </c>
      <c r="X53" s="32">
        <v>3499</v>
      </c>
    </row>
    <row r="54" spans="2:5" s="14" customFormat="1" ht="12" customHeight="1">
      <c r="B54" s="36"/>
      <c r="C54" s="36"/>
      <c r="D54" s="36"/>
      <c r="E54" s="36"/>
    </row>
    <row r="55" spans="2:5" s="14" customFormat="1" ht="12" customHeight="1">
      <c r="B55" s="38" t="s">
        <v>64</v>
      </c>
      <c r="C55" s="37"/>
      <c r="D55" s="37"/>
      <c r="E55" s="37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mergeCells count="34">
    <mergeCell ref="C41:E41"/>
    <mergeCell ref="D40:E40"/>
    <mergeCell ref="D42:E42"/>
    <mergeCell ref="C10:E10"/>
    <mergeCell ref="C30:E30"/>
    <mergeCell ref="C35:E35"/>
    <mergeCell ref="D11:E11"/>
    <mergeCell ref="D16:E16"/>
    <mergeCell ref="D31:E31"/>
    <mergeCell ref="D32:E32"/>
    <mergeCell ref="D33:E33"/>
    <mergeCell ref="B9:E9"/>
    <mergeCell ref="S3:X3"/>
    <mergeCell ref="F3:R3"/>
    <mergeCell ref="B3:E4"/>
    <mergeCell ref="B5:E5"/>
    <mergeCell ref="B6:E6"/>
    <mergeCell ref="B7:E7"/>
    <mergeCell ref="D34:E34"/>
    <mergeCell ref="D36:E36"/>
    <mergeCell ref="D37:E37"/>
    <mergeCell ref="D39:E39"/>
    <mergeCell ref="C38:E38"/>
    <mergeCell ref="D43:E43"/>
    <mergeCell ref="D44:E44"/>
    <mergeCell ref="D45:E45"/>
    <mergeCell ref="D46:E46"/>
    <mergeCell ref="D52:E52"/>
    <mergeCell ref="D51:E51"/>
    <mergeCell ref="D53:E53"/>
    <mergeCell ref="D47:E47"/>
    <mergeCell ref="D49:E49"/>
    <mergeCell ref="D50:E50"/>
    <mergeCell ref="D48:E48"/>
  </mergeCells>
  <dataValidations count="2">
    <dataValidation allowBlank="1" showInputMessage="1" showErrorMessage="1" imeMode="off" sqref="F5:X7 F42:G47 H42:X53 F9:X40"/>
    <dataValidation allowBlank="1" showInputMessage="1" showErrorMessage="1" imeMode="on" sqref="G54:I65536 F55:F65536 F41:X41 K54:N65536 P54:S65536 U54:X65536 C41:C53 D42:D47 D49:D52 E38 E35 A8:IV8 E10 E12:E15 E17:E30 B1:B7 F1:I4 T4:X4 S3:S4 U1:X2 P1:S2 K1:N2 C3:D4 J4:R4 C10:D40 B9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2003-01-30T06:03:55Z</dcterms:modified>
  <cp:category/>
  <cp:version/>
  <cp:contentType/>
  <cp:contentStatus/>
</cp:coreProperties>
</file>