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30_電話施設数" sheetId="1" r:id="rId1"/>
  </sheets>
  <definedNames>
    <definedName name="_xlnm.Print_Area" localSheetId="0">'130_電話施設数'!$A$1:$N$39</definedName>
  </definedNames>
  <calcPr fullCalcOnLoad="1"/>
</workbook>
</file>

<file path=xl/sharedStrings.xml><?xml version="1.0" encoding="utf-8"?>
<sst xmlns="http://schemas.openxmlformats.org/spreadsheetml/2006/main" count="97" uniqueCount="41">
  <si>
    <t>沼田</t>
  </si>
  <si>
    <t>藤岡</t>
  </si>
  <si>
    <t>富岡</t>
  </si>
  <si>
    <t>高崎</t>
  </si>
  <si>
    <t>総数</t>
  </si>
  <si>
    <t>方式</t>
  </si>
  <si>
    <t>総数</t>
  </si>
  <si>
    <t>自動局</t>
  </si>
  <si>
    <t>磁石局</t>
  </si>
  <si>
    <t>安中</t>
  </si>
  <si>
    <t>下仁田</t>
  </si>
  <si>
    <t>前橋</t>
  </si>
  <si>
    <t>伊勢崎</t>
  </si>
  <si>
    <t>境</t>
  </si>
  <si>
    <t>桐生</t>
  </si>
  <si>
    <t>大間々</t>
  </si>
  <si>
    <t>太田</t>
  </si>
  <si>
    <t>大泉</t>
  </si>
  <si>
    <t>館林</t>
  </si>
  <si>
    <t>水上</t>
  </si>
  <si>
    <t>中之条</t>
  </si>
  <si>
    <t>長野原</t>
  </si>
  <si>
    <t>草津温泉</t>
  </si>
  <si>
    <t>足尾</t>
  </si>
  <si>
    <t>渋川</t>
  </si>
  <si>
    <t>伊香保</t>
  </si>
  <si>
    <t>単独構内</t>
  </si>
  <si>
    <t>交換</t>
  </si>
  <si>
    <t>共同</t>
  </si>
  <si>
    <t>有線放送接続回線</t>
  </si>
  <si>
    <t>街頭</t>
  </si>
  <si>
    <t>加入電話</t>
  </si>
  <si>
    <t>店頭</t>
  </si>
  <si>
    <t>公衆電話</t>
  </si>
  <si>
    <t>資料：群馬電気通信部</t>
  </si>
  <si>
    <t>（　）はビル電話数の別掲である。</t>
  </si>
  <si>
    <t>局名</t>
  </si>
  <si>
    <t>130．電話施設数 （昭和50年度末）</t>
  </si>
  <si>
    <t>地域集団　　電話</t>
  </si>
  <si>
    <t>―</t>
  </si>
  <si>
    <t>―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</si>
</sst>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\(#,##0\);\(\-#,##0\)"/>
    <numFmt numFmtId="182" formatCode="#,##0_);\(#,##0\)"/>
    <numFmt numFmtId="183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49" fontId="6" fillId="0" borderId="2" xfId="0" applyNumberFormat="1" applyFont="1" applyFill="1" applyBorder="1" applyAlignment="1">
      <alignment horizontal="distributed" vertical="center" wrapText="1"/>
    </xf>
    <xf numFmtId="49" fontId="6" fillId="0" borderId="3" xfId="0" applyNumberFormat="1" applyFont="1" applyFill="1" applyBorder="1" applyAlignment="1">
      <alignment horizontal="distributed" vertical="center" wrapText="1"/>
    </xf>
    <xf numFmtId="0" fontId="3" fillId="0" borderId="2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49" fontId="3" fillId="0" borderId="2" xfId="0" applyNumberFormat="1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0" borderId="4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49" fontId="6" fillId="0" borderId="4" xfId="0" applyNumberFormat="1" applyFont="1" applyFill="1" applyBorder="1" applyAlignment="1">
      <alignment horizontal="distributed" vertical="center" wrapText="1"/>
    </xf>
    <xf numFmtId="49" fontId="6" fillId="0" borderId="6" xfId="0" applyNumberFormat="1" applyFont="1" applyFill="1" applyBorder="1" applyAlignment="1">
      <alignment horizontal="distributed" vertical="center" wrapText="1"/>
    </xf>
    <xf numFmtId="181" fontId="3" fillId="0" borderId="1" xfId="0" applyNumberFormat="1" applyFont="1" applyBorder="1" applyAlignment="1">
      <alignment horizontal="right" vertical="top" wrapText="1"/>
    </xf>
    <xf numFmtId="181" fontId="6" fillId="0" borderId="1" xfId="0" applyNumberFormat="1" applyFont="1" applyBorder="1" applyAlignment="1">
      <alignment horizontal="right" vertical="top" wrapText="1"/>
    </xf>
    <xf numFmtId="49" fontId="4" fillId="0" borderId="0" xfId="0" applyNumberFormat="1" applyFont="1" applyAlignment="1">
      <alignment/>
    </xf>
    <xf numFmtId="0" fontId="3" fillId="0" borderId="7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183" fontId="6" fillId="0" borderId="10" xfId="0" applyNumberFormat="1" applyFont="1" applyBorder="1" applyAlignment="1">
      <alignment horizontal="right" vertical="center" wrapText="1"/>
    </xf>
    <xf numFmtId="183" fontId="0" fillId="0" borderId="11" xfId="0" applyNumberFormat="1" applyBorder="1" applyAlignment="1">
      <alignment horizontal="right" vertical="center" wrapText="1"/>
    </xf>
    <xf numFmtId="177" fontId="6" fillId="0" borderId="10" xfId="0" applyNumberFormat="1" applyFont="1" applyBorder="1" applyAlignment="1">
      <alignment horizontal="right" vertical="center" wrapText="1"/>
    </xf>
    <xf numFmtId="177" fontId="6" fillId="0" borderId="11" xfId="0" applyNumberFormat="1" applyFont="1" applyBorder="1" applyAlignment="1">
      <alignment horizontal="right" vertical="center" wrapText="1"/>
    </xf>
    <xf numFmtId="182" fontId="3" fillId="0" borderId="10" xfId="0" applyNumberFormat="1" applyFont="1" applyBorder="1" applyAlignment="1">
      <alignment horizontal="right" vertical="center" wrapText="1"/>
    </xf>
    <xf numFmtId="182" fontId="0" fillId="0" borderId="11" xfId="0" applyNumberForma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181" fontId="3" fillId="0" borderId="11" xfId="0" applyNumberFormat="1" applyFont="1" applyBorder="1" applyAlignment="1">
      <alignment horizontal="right" vertical="center" wrapText="1"/>
    </xf>
    <xf numFmtId="182" fontId="3" fillId="0" borderId="11" xfId="0" applyNumberFormat="1" applyFont="1" applyBorder="1" applyAlignment="1">
      <alignment horizontal="right" vertical="center" wrapText="1"/>
    </xf>
    <xf numFmtId="182" fontId="3" fillId="0" borderId="10" xfId="0" applyNumberFormat="1" applyFont="1" applyBorder="1" applyAlignment="1">
      <alignment horizontal="right" vertical="top" wrapText="1"/>
    </xf>
    <xf numFmtId="182" fontId="3" fillId="0" borderId="11" xfId="0" applyNumberFormat="1" applyFont="1" applyBorder="1" applyAlignment="1">
      <alignment horizontal="right" vertical="top" wrapText="1"/>
    </xf>
    <xf numFmtId="0" fontId="3" fillId="2" borderId="7" xfId="0" applyFont="1" applyFill="1" applyBorder="1" applyAlignment="1">
      <alignment horizontal="distributed" vertical="center"/>
    </xf>
    <xf numFmtId="0" fontId="3" fillId="2" borderId="8" xfId="0" applyFont="1" applyFill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8" xfId="0" applyBorder="1" applyAlignment="1">
      <alignment/>
    </xf>
    <xf numFmtId="0" fontId="3" fillId="0" borderId="7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3" fillId="3" borderId="1" xfId="0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3" borderId="1" xfId="0" applyNumberFormat="1" applyFont="1" applyFill="1" applyBorder="1" applyAlignment="1">
      <alignment horizontal="distributed" vertical="center" wrapText="1"/>
    </xf>
    <xf numFmtId="49" fontId="6" fillId="0" borderId="7" xfId="0" applyNumberFormat="1" applyFont="1" applyFill="1" applyBorder="1" applyAlignment="1">
      <alignment horizontal="distributed" vertical="center" wrapText="1"/>
    </xf>
    <xf numFmtId="49" fontId="6" fillId="0" borderId="8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distributed" vertical="center" wrapText="1"/>
    </xf>
    <xf numFmtId="49" fontId="6" fillId="2" borderId="7" xfId="0" applyNumberFormat="1" applyFont="1" applyFill="1" applyBorder="1" applyAlignment="1">
      <alignment horizontal="distributed" vertical="center" wrapText="1"/>
    </xf>
    <xf numFmtId="49" fontId="6" fillId="2" borderId="5" xfId="0" applyNumberFormat="1" applyFont="1" applyFill="1" applyBorder="1" applyAlignment="1">
      <alignment horizontal="distributed" vertical="center" wrapText="1"/>
    </xf>
    <xf numFmtId="49" fontId="6" fillId="2" borderId="9" xfId="0" applyNumberFormat="1" applyFont="1" applyFill="1" applyBorder="1" applyAlignment="1">
      <alignment horizontal="distributed" vertical="center" wrapText="1"/>
    </xf>
    <xf numFmtId="49" fontId="6" fillId="2" borderId="6" xfId="0" applyNumberFormat="1" applyFont="1" applyFill="1" applyBorder="1" applyAlignment="1">
      <alignment horizontal="distributed" vertical="center" wrapText="1"/>
    </xf>
    <xf numFmtId="49" fontId="6" fillId="2" borderId="8" xfId="0" applyNumberFormat="1" applyFont="1" applyFill="1" applyBorder="1" applyAlignment="1">
      <alignment horizontal="distributed" vertical="center" wrapText="1"/>
    </xf>
    <xf numFmtId="49" fontId="6" fillId="0" borderId="4" xfId="0" applyNumberFormat="1" applyFont="1" applyFill="1" applyBorder="1" applyAlignment="1">
      <alignment horizontal="distributed" vertical="center" wrapText="1"/>
    </xf>
    <xf numFmtId="49" fontId="6" fillId="0" borderId="6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11</xdr:row>
      <xdr:rowOff>47625</xdr:rowOff>
    </xdr:from>
    <xdr:to>
      <xdr:col>4</xdr:col>
      <xdr:colOff>9525</xdr:colOff>
      <xdr:row>12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371600" y="1905000"/>
          <a:ext cx="47625" cy="219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142875</xdr:colOff>
      <xdr:row>19</xdr:row>
      <xdr:rowOff>57150</xdr:rowOff>
    </xdr:from>
    <xdr:to>
      <xdr:col>3</xdr:col>
      <xdr:colOff>190500</xdr:colOff>
      <xdr:row>20</xdr:row>
      <xdr:rowOff>123825</xdr:rowOff>
    </xdr:to>
    <xdr:sp>
      <xdr:nvSpPr>
        <xdr:cNvPr id="2" name="AutoShape 3"/>
        <xdr:cNvSpPr>
          <a:spLocks/>
        </xdr:cNvSpPr>
      </xdr:nvSpPr>
      <xdr:spPr>
        <a:xfrm>
          <a:off x="1352550" y="3133725"/>
          <a:ext cx="47625" cy="219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142875</xdr:colOff>
      <xdr:row>27</xdr:row>
      <xdr:rowOff>66675</xdr:rowOff>
    </xdr:from>
    <xdr:to>
      <xdr:col>3</xdr:col>
      <xdr:colOff>190500</xdr:colOff>
      <xdr:row>28</xdr:row>
      <xdr:rowOff>133350</xdr:rowOff>
    </xdr:to>
    <xdr:sp>
      <xdr:nvSpPr>
        <xdr:cNvPr id="3" name="AutoShape 5"/>
        <xdr:cNvSpPr>
          <a:spLocks/>
        </xdr:cNvSpPr>
      </xdr:nvSpPr>
      <xdr:spPr>
        <a:xfrm>
          <a:off x="1352550" y="4362450"/>
          <a:ext cx="47625" cy="219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28</xdr:row>
      <xdr:rowOff>66675</xdr:rowOff>
    </xdr:from>
    <xdr:to>
      <xdr:col>4</xdr:col>
      <xdr:colOff>142875</xdr:colOff>
      <xdr:row>29</xdr:row>
      <xdr:rowOff>133350</xdr:rowOff>
    </xdr:to>
    <xdr:sp>
      <xdr:nvSpPr>
        <xdr:cNvPr id="4" name="AutoShape 6"/>
        <xdr:cNvSpPr>
          <a:spLocks/>
        </xdr:cNvSpPr>
      </xdr:nvSpPr>
      <xdr:spPr>
        <a:xfrm>
          <a:off x="1504950" y="4514850"/>
          <a:ext cx="47625" cy="219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142875</xdr:colOff>
      <xdr:row>32</xdr:row>
      <xdr:rowOff>66675</xdr:rowOff>
    </xdr:from>
    <xdr:to>
      <xdr:col>3</xdr:col>
      <xdr:colOff>190500</xdr:colOff>
      <xdr:row>33</xdr:row>
      <xdr:rowOff>133350</xdr:rowOff>
    </xdr:to>
    <xdr:sp>
      <xdr:nvSpPr>
        <xdr:cNvPr id="5" name="AutoShape 7"/>
        <xdr:cNvSpPr>
          <a:spLocks/>
        </xdr:cNvSpPr>
      </xdr:nvSpPr>
      <xdr:spPr>
        <a:xfrm>
          <a:off x="1352550" y="5124450"/>
          <a:ext cx="47625" cy="219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30</xdr:row>
      <xdr:rowOff>38100</xdr:rowOff>
    </xdr:from>
    <xdr:to>
      <xdr:col>4</xdr:col>
      <xdr:colOff>0</xdr:colOff>
      <xdr:row>31</xdr:row>
      <xdr:rowOff>104775</xdr:rowOff>
    </xdr:to>
    <xdr:sp>
      <xdr:nvSpPr>
        <xdr:cNvPr id="6" name="AutoShape 8"/>
        <xdr:cNvSpPr>
          <a:spLocks/>
        </xdr:cNvSpPr>
      </xdr:nvSpPr>
      <xdr:spPr>
        <a:xfrm>
          <a:off x="1362075" y="4791075"/>
          <a:ext cx="47625" cy="219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2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1" customWidth="1"/>
    <col min="3" max="3" width="10.625" style="6" customWidth="1"/>
    <col min="4" max="4" width="2.625" style="6" customWidth="1"/>
    <col min="5" max="5" width="6.625" style="6" customWidth="1"/>
    <col min="6" max="7" width="9.75390625" style="1" bestFit="1" customWidth="1"/>
    <col min="8" max="8" width="7.125" style="1" customWidth="1"/>
    <col min="9" max="9" width="8.75390625" style="1" bestFit="1" customWidth="1"/>
    <col min="10" max="10" width="7.375" style="1" customWidth="1"/>
    <col min="11" max="12" width="8.75390625" style="1" bestFit="1" customWidth="1"/>
    <col min="13" max="14" width="7.125" style="1" customWidth="1"/>
    <col min="15" max="16384" width="9.00390625" style="1" customWidth="1"/>
  </cols>
  <sheetData>
    <row r="1" spans="2:5" ht="14.25">
      <c r="B1" s="5" t="s">
        <v>37</v>
      </c>
      <c r="D1" s="5"/>
      <c r="E1" s="5"/>
    </row>
    <row r="2" ht="12" customHeight="1">
      <c r="C2" s="31" t="s">
        <v>35</v>
      </c>
    </row>
    <row r="3" spans="2:14" s="3" customFormat="1" ht="12" customHeight="1">
      <c r="B3" s="54" t="s">
        <v>36</v>
      </c>
      <c r="C3" s="55"/>
      <c r="D3" s="58" t="s">
        <v>5</v>
      </c>
      <c r="E3" s="58"/>
      <c r="F3" s="53" t="s">
        <v>31</v>
      </c>
      <c r="G3" s="53"/>
      <c r="H3" s="53"/>
      <c r="I3" s="53"/>
      <c r="J3" s="53"/>
      <c r="K3" s="53"/>
      <c r="L3" s="53" t="s">
        <v>33</v>
      </c>
      <c r="M3" s="53"/>
      <c r="N3" s="53"/>
    </row>
    <row r="4" spans="2:14" s="9" customFormat="1" ht="24">
      <c r="B4" s="56"/>
      <c r="C4" s="57"/>
      <c r="D4" s="58"/>
      <c r="E4" s="58"/>
      <c r="F4" s="24" t="s">
        <v>6</v>
      </c>
      <c r="G4" s="24" t="s">
        <v>26</v>
      </c>
      <c r="H4" s="24" t="s">
        <v>27</v>
      </c>
      <c r="I4" s="24" t="s">
        <v>28</v>
      </c>
      <c r="J4" s="24" t="s">
        <v>29</v>
      </c>
      <c r="K4" s="24" t="s">
        <v>38</v>
      </c>
      <c r="L4" s="24" t="s">
        <v>6</v>
      </c>
      <c r="M4" s="24" t="s">
        <v>30</v>
      </c>
      <c r="N4" s="24" t="s">
        <v>32</v>
      </c>
    </row>
    <row r="5" spans="2:14" s="2" customFormat="1" ht="12" customHeight="1">
      <c r="B5" s="61" t="s">
        <v>4</v>
      </c>
      <c r="C5" s="62"/>
      <c r="D5" s="67" t="s">
        <v>6</v>
      </c>
      <c r="E5" s="59"/>
      <c r="F5" s="36">
        <f>SUM(F7:F9)</f>
        <v>463207</v>
      </c>
      <c r="G5" s="36">
        <f>SUM(G7:G9)</f>
        <v>406331</v>
      </c>
      <c r="H5" s="36">
        <f>SUM(H7:H9)</f>
        <v>6430</v>
      </c>
      <c r="I5" s="36">
        <f>SUM(I7:I9)</f>
        <v>25824</v>
      </c>
      <c r="J5" s="36">
        <f>SUM(J7:J9)</f>
        <v>184</v>
      </c>
      <c r="K5" s="30">
        <v>426</v>
      </c>
      <c r="L5" s="38">
        <f>SUM(L7:L9)</f>
        <v>9838</v>
      </c>
      <c r="M5" s="38">
        <f>SUM(M7:M9)</f>
        <v>2425</v>
      </c>
      <c r="N5" s="38">
        <f>SUM(N7:N9)</f>
        <v>7413</v>
      </c>
    </row>
    <row r="6" spans="2:14" s="4" customFormat="1" ht="12" customHeight="1">
      <c r="B6" s="63"/>
      <c r="C6" s="64"/>
      <c r="D6" s="68"/>
      <c r="E6" s="60"/>
      <c r="F6" s="37"/>
      <c r="G6" s="37"/>
      <c r="H6" s="37"/>
      <c r="I6" s="37"/>
      <c r="J6" s="37"/>
      <c r="K6" s="11">
        <f>SUM(K8:K9)</f>
        <v>24012</v>
      </c>
      <c r="L6" s="39"/>
      <c r="M6" s="39"/>
      <c r="N6" s="39"/>
    </row>
    <row r="7" spans="2:14" s="4" customFormat="1" ht="12" customHeight="1">
      <c r="B7" s="63"/>
      <c r="C7" s="64"/>
      <c r="D7" s="27"/>
      <c r="E7" s="59" t="s">
        <v>7</v>
      </c>
      <c r="F7" s="36">
        <f>SUM(F10:F12,F14:F20,F22,F24:F28,F30,F31,F33,F35:F36)</f>
        <v>456578</v>
      </c>
      <c r="G7" s="36">
        <f>SUM(G10:G12,G14:G20,G22,G24:G28,G30,G31,G33,G35:G36)</f>
        <v>405288</v>
      </c>
      <c r="H7" s="36">
        <f>SUM(H10:H12,H14:H20,H22,H24:H28,H30,H31,H33,H35:H36)</f>
        <v>6406</v>
      </c>
      <c r="I7" s="36">
        <f>SUM(I10:I12,I14:I20,I22,I24:I28,I30,I31,I33,I35:I36)</f>
        <v>25480</v>
      </c>
      <c r="J7" s="36">
        <f>SUM(J10:J12,J14:J20,J22,J24:J28,J30,J31,J33,J35:J36)</f>
        <v>181</v>
      </c>
      <c r="K7" s="30">
        <v>426</v>
      </c>
      <c r="L7" s="38">
        <f>SUM(L10:L12,L14:L20,L22,L24:L28,L30,L31,L33,L35:L36)</f>
        <v>9690</v>
      </c>
      <c r="M7" s="38">
        <f>SUM(M10:M12,M14:M20,M22,M24:M28,M30,M31,M33,M35:M36)</f>
        <v>2423</v>
      </c>
      <c r="N7" s="38">
        <f>SUM(N10:N12,N14:N20,N22,N24:N28,N30,N31,N33,N35:N36)</f>
        <v>7267</v>
      </c>
    </row>
    <row r="8" spans="2:14" s="4" customFormat="1" ht="12" customHeight="1">
      <c r="B8" s="63"/>
      <c r="C8" s="64"/>
      <c r="D8" s="28"/>
      <c r="E8" s="60"/>
      <c r="F8" s="37"/>
      <c r="G8" s="37"/>
      <c r="H8" s="37"/>
      <c r="I8" s="37"/>
      <c r="J8" s="37"/>
      <c r="K8" s="11">
        <f>SUM(K10:K12,K14:K20,K23,K24:K28,K30,K31,K33,K35:K36)</f>
        <v>18797</v>
      </c>
      <c r="L8" s="39"/>
      <c r="M8" s="39"/>
      <c r="N8" s="39"/>
    </row>
    <row r="9" spans="2:14" s="4" customFormat="1" ht="12" customHeight="1">
      <c r="B9" s="65"/>
      <c r="C9" s="66"/>
      <c r="D9" s="13"/>
      <c r="E9" s="14" t="s">
        <v>8</v>
      </c>
      <c r="F9" s="11">
        <f aca="true" t="shared" si="0" ref="F9:N9">SUM(F13,F21,F29,F32,F34)</f>
        <v>6629</v>
      </c>
      <c r="G9" s="11">
        <f t="shared" si="0"/>
        <v>1043</v>
      </c>
      <c r="H9" s="11">
        <f t="shared" si="0"/>
        <v>24</v>
      </c>
      <c r="I9" s="11">
        <f t="shared" si="0"/>
        <v>344</v>
      </c>
      <c r="J9" s="11">
        <f t="shared" si="0"/>
        <v>3</v>
      </c>
      <c r="K9" s="11">
        <f t="shared" si="0"/>
        <v>5215</v>
      </c>
      <c r="L9" s="11">
        <f t="shared" si="0"/>
        <v>148</v>
      </c>
      <c r="M9" s="11">
        <f t="shared" si="0"/>
        <v>2</v>
      </c>
      <c r="N9" s="11">
        <f t="shared" si="0"/>
        <v>146</v>
      </c>
    </row>
    <row r="10" spans="2:14" s="2" customFormat="1" ht="12" customHeight="1">
      <c r="B10" s="18"/>
      <c r="C10" s="19" t="s">
        <v>3</v>
      </c>
      <c r="D10" s="15"/>
      <c r="E10" s="16" t="s">
        <v>7</v>
      </c>
      <c r="F10" s="10">
        <v>82619</v>
      </c>
      <c r="G10" s="10">
        <v>75885</v>
      </c>
      <c r="H10" s="10">
        <v>1581</v>
      </c>
      <c r="I10" s="10">
        <v>2398</v>
      </c>
      <c r="J10" s="10">
        <v>29</v>
      </c>
      <c r="K10" s="10">
        <v>2726</v>
      </c>
      <c r="L10" s="10">
        <v>1592</v>
      </c>
      <c r="M10" s="10">
        <v>413</v>
      </c>
      <c r="N10" s="10">
        <v>1179</v>
      </c>
    </row>
    <row r="11" spans="2:14" s="2" customFormat="1" ht="12" customHeight="1">
      <c r="B11" s="18"/>
      <c r="C11" s="19" t="s">
        <v>9</v>
      </c>
      <c r="D11" s="15"/>
      <c r="E11" s="16" t="s">
        <v>7</v>
      </c>
      <c r="F11" s="10">
        <v>14910</v>
      </c>
      <c r="G11" s="10">
        <v>12817</v>
      </c>
      <c r="H11" s="10">
        <v>131</v>
      </c>
      <c r="I11" s="10">
        <v>1954</v>
      </c>
      <c r="J11" s="10">
        <v>8</v>
      </c>
      <c r="K11" s="10" t="s">
        <v>39</v>
      </c>
      <c r="L11" s="10">
        <v>297</v>
      </c>
      <c r="M11" s="10">
        <v>71</v>
      </c>
      <c r="N11" s="10">
        <v>226</v>
      </c>
    </row>
    <row r="12" spans="2:14" s="2" customFormat="1" ht="12" customHeight="1">
      <c r="B12" s="21"/>
      <c r="C12" s="47" t="s">
        <v>1</v>
      </c>
      <c r="D12" s="25"/>
      <c r="E12" s="32" t="s">
        <v>7</v>
      </c>
      <c r="F12" s="10">
        <v>18984</v>
      </c>
      <c r="G12" s="10">
        <v>16959</v>
      </c>
      <c r="H12" s="10">
        <v>162</v>
      </c>
      <c r="I12" s="10">
        <v>1554</v>
      </c>
      <c r="J12" s="10">
        <v>5</v>
      </c>
      <c r="K12" s="10">
        <v>304</v>
      </c>
      <c r="L12" s="10">
        <v>410</v>
      </c>
      <c r="M12" s="10">
        <v>126</v>
      </c>
      <c r="N12" s="10">
        <v>284</v>
      </c>
    </row>
    <row r="13" spans="2:14" s="2" customFormat="1" ht="12" customHeight="1">
      <c r="B13" s="23"/>
      <c r="C13" s="48"/>
      <c r="D13" s="26"/>
      <c r="E13" s="33" t="s">
        <v>8</v>
      </c>
      <c r="F13" s="10">
        <v>1907</v>
      </c>
      <c r="G13" s="10">
        <v>349</v>
      </c>
      <c r="H13" s="10">
        <v>10</v>
      </c>
      <c r="I13" s="10">
        <v>186</v>
      </c>
      <c r="J13" s="10">
        <v>3</v>
      </c>
      <c r="K13" s="10">
        <v>1359</v>
      </c>
      <c r="L13" s="10">
        <v>50</v>
      </c>
      <c r="M13" s="10">
        <v>1</v>
      </c>
      <c r="N13" s="10">
        <v>49</v>
      </c>
    </row>
    <row r="14" spans="2:14" s="2" customFormat="1" ht="12" customHeight="1">
      <c r="B14" s="18"/>
      <c r="C14" s="20" t="s">
        <v>2</v>
      </c>
      <c r="D14" s="17"/>
      <c r="E14" s="16" t="s">
        <v>7</v>
      </c>
      <c r="F14" s="10">
        <v>15384</v>
      </c>
      <c r="G14" s="10">
        <v>12173</v>
      </c>
      <c r="H14" s="10">
        <v>123</v>
      </c>
      <c r="I14" s="10">
        <v>2624</v>
      </c>
      <c r="J14" s="10" t="s">
        <v>39</v>
      </c>
      <c r="K14" s="10">
        <v>464</v>
      </c>
      <c r="L14" s="10">
        <v>333</v>
      </c>
      <c r="M14" s="10">
        <v>86</v>
      </c>
      <c r="N14" s="10">
        <v>247</v>
      </c>
    </row>
    <row r="15" spans="2:14" s="2" customFormat="1" ht="12" customHeight="1">
      <c r="B15" s="18"/>
      <c r="C15" s="19" t="s">
        <v>10</v>
      </c>
      <c r="D15" s="15"/>
      <c r="E15" s="16" t="s">
        <v>7</v>
      </c>
      <c r="F15" s="10">
        <v>5454</v>
      </c>
      <c r="G15" s="10">
        <v>3383</v>
      </c>
      <c r="H15" s="10">
        <v>25</v>
      </c>
      <c r="I15" s="10">
        <v>2046</v>
      </c>
      <c r="J15" s="10" t="s">
        <v>39</v>
      </c>
      <c r="K15" s="10" t="s">
        <v>39</v>
      </c>
      <c r="L15" s="10">
        <v>152</v>
      </c>
      <c r="M15" s="10">
        <v>31</v>
      </c>
      <c r="N15" s="10">
        <v>121</v>
      </c>
    </row>
    <row r="16" spans="2:14" s="2" customFormat="1" ht="12" customHeight="1">
      <c r="B16" s="18"/>
      <c r="C16" s="19" t="s">
        <v>11</v>
      </c>
      <c r="D16" s="15"/>
      <c r="E16" s="16" t="s">
        <v>7</v>
      </c>
      <c r="F16" s="10">
        <v>82617</v>
      </c>
      <c r="G16" s="10">
        <v>76527</v>
      </c>
      <c r="H16" s="10">
        <v>1540</v>
      </c>
      <c r="I16" s="10">
        <v>3564</v>
      </c>
      <c r="J16" s="10">
        <v>25</v>
      </c>
      <c r="K16" s="10">
        <v>961</v>
      </c>
      <c r="L16" s="10">
        <v>1630</v>
      </c>
      <c r="M16" s="10">
        <v>422</v>
      </c>
      <c r="N16" s="10">
        <v>1208</v>
      </c>
    </row>
    <row r="17" spans="2:14" s="2" customFormat="1" ht="12" customHeight="1">
      <c r="B17" s="18"/>
      <c r="C17" s="19" t="s">
        <v>12</v>
      </c>
      <c r="D17" s="15"/>
      <c r="E17" s="16" t="s">
        <v>7</v>
      </c>
      <c r="F17" s="10">
        <v>34671</v>
      </c>
      <c r="G17" s="10">
        <v>33317</v>
      </c>
      <c r="H17" s="10">
        <v>368</v>
      </c>
      <c r="I17" s="10">
        <v>954</v>
      </c>
      <c r="J17" s="10">
        <v>32</v>
      </c>
      <c r="K17" s="10" t="s">
        <v>39</v>
      </c>
      <c r="L17" s="10">
        <v>688</v>
      </c>
      <c r="M17" s="10">
        <v>170</v>
      </c>
      <c r="N17" s="10">
        <v>518</v>
      </c>
    </row>
    <row r="18" spans="2:14" s="2" customFormat="1" ht="12" customHeight="1">
      <c r="B18" s="18"/>
      <c r="C18" s="19" t="s">
        <v>13</v>
      </c>
      <c r="D18" s="15"/>
      <c r="E18" s="16" t="s">
        <v>7</v>
      </c>
      <c r="F18" s="10">
        <v>6219</v>
      </c>
      <c r="G18" s="10">
        <v>5732</v>
      </c>
      <c r="H18" s="10">
        <v>43</v>
      </c>
      <c r="I18" s="10">
        <v>434</v>
      </c>
      <c r="J18" s="10">
        <v>10</v>
      </c>
      <c r="K18" s="10" t="s">
        <v>39</v>
      </c>
      <c r="L18" s="10">
        <v>123</v>
      </c>
      <c r="M18" s="10">
        <v>29</v>
      </c>
      <c r="N18" s="10">
        <v>94</v>
      </c>
    </row>
    <row r="19" spans="2:14" s="2" customFormat="1" ht="12" customHeight="1">
      <c r="B19" s="18"/>
      <c r="C19" s="19" t="s">
        <v>14</v>
      </c>
      <c r="D19" s="15"/>
      <c r="E19" s="16" t="s">
        <v>7</v>
      </c>
      <c r="F19" s="10">
        <v>43343</v>
      </c>
      <c r="G19" s="10">
        <v>41694</v>
      </c>
      <c r="H19" s="10">
        <v>510</v>
      </c>
      <c r="I19" s="10">
        <v>1139</v>
      </c>
      <c r="J19" s="10" t="s">
        <v>39</v>
      </c>
      <c r="K19" s="10" t="s">
        <v>39</v>
      </c>
      <c r="L19" s="10">
        <v>884</v>
      </c>
      <c r="M19" s="10">
        <v>232</v>
      </c>
      <c r="N19" s="10">
        <v>652</v>
      </c>
    </row>
    <row r="20" spans="2:14" s="2" customFormat="1" ht="12" customHeight="1">
      <c r="B20" s="21"/>
      <c r="C20" s="47" t="s">
        <v>15</v>
      </c>
      <c r="D20" s="25"/>
      <c r="E20" s="32" t="s">
        <v>7</v>
      </c>
      <c r="F20" s="10">
        <v>7839</v>
      </c>
      <c r="G20" s="10">
        <v>7056</v>
      </c>
      <c r="H20" s="10">
        <v>42</v>
      </c>
      <c r="I20" s="10">
        <v>737</v>
      </c>
      <c r="J20" s="10">
        <v>4</v>
      </c>
      <c r="K20" s="10" t="s">
        <v>39</v>
      </c>
      <c r="L20" s="10">
        <v>158</v>
      </c>
      <c r="M20" s="10">
        <v>40</v>
      </c>
      <c r="N20" s="10">
        <v>118</v>
      </c>
    </row>
    <row r="21" spans="2:14" s="2" customFormat="1" ht="12" customHeight="1">
      <c r="B21" s="22"/>
      <c r="C21" s="49"/>
      <c r="D21" s="34"/>
      <c r="E21" s="35" t="s">
        <v>8</v>
      </c>
      <c r="F21" s="10">
        <v>1898</v>
      </c>
      <c r="G21" s="10">
        <v>376</v>
      </c>
      <c r="H21" s="10">
        <v>11</v>
      </c>
      <c r="I21" s="10">
        <v>71</v>
      </c>
      <c r="J21" s="10" t="s">
        <v>39</v>
      </c>
      <c r="K21" s="10">
        <v>1440</v>
      </c>
      <c r="L21" s="10">
        <v>49</v>
      </c>
      <c r="M21" s="10" t="s">
        <v>39</v>
      </c>
      <c r="N21" s="10">
        <v>49</v>
      </c>
    </row>
    <row r="22" spans="2:14" s="2" customFormat="1" ht="12" customHeight="1">
      <c r="B22" s="21"/>
      <c r="C22" s="47" t="s">
        <v>16</v>
      </c>
      <c r="D22" s="25"/>
      <c r="E22" s="51" t="s">
        <v>7</v>
      </c>
      <c r="F22" s="40">
        <v>38437</v>
      </c>
      <c r="G22" s="40">
        <v>34188</v>
      </c>
      <c r="H22" s="40">
        <v>356</v>
      </c>
      <c r="I22" s="40">
        <v>2302</v>
      </c>
      <c r="J22" s="42" t="s">
        <v>40</v>
      </c>
      <c r="K22" s="29">
        <v>426</v>
      </c>
      <c r="L22" s="40">
        <v>746</v>
      </c>
      <c r="M22" s="45">
        <v>204</v>
      </c>
      <c r="N22" s="45">
        <v>542</v>
      </c>
    </row>
    <row r="23" spans="2:14" s="2" customFormat="1" ht="12" customHeight="1">
      <c r="B23" s="23"/>
      <c r="C23" s="50"/>
      <c r="D23" s="26"/>
      <c r="E23" s="52"/>
      <c r="F23" s="41"/>
      <c r="G23" s="41"/>
      <c r="H23" s="41"/>
      <c r="I23" s="41"/>
      <c r="J23" s="43"/>
      <c r="K23" s="10">
        <v>1165</v>
      </c>
      <c r="L23" s="44"/>
      <c r="M23" s="46"/>
      <c r="N23" s="46"/>
    </row>
    <row r="24" spans="2:14" s="2" customFormat="1" ht="12" customHeight="1">
      <c r="B24" s="18"/>
      <c r="C24" s="19" t="s">
        <v>17</v>
      </c>
      <c r="D24" s="15"/>
      <c r="E24" s="16" t="s">
        <v>7</v>
      </c>
      <c r="F24" s="10">
        <v>8044</v>
      </c>
      <c r="G24" s="10">
        <v>7521</v>
      </c>
      <c r="H24" s="10">
        <v>145</v>
      </c>
      <c r="I24" s="10">
        <v>378</v>
      </c>
      <c r="J24" s="10" t="s">
        <v>39</v>
      </c>
      <c r="K24" s="10" t="s">
        <v>39</v>
      </c>
      <c r="L24" s="10">
        <v>162</v>
      </c>
      <c r="M24" s="10">
        <v>52</v>
      </c>
      <c r="N24" s="10">
        <v>110</v>
      </c>
    </row>
    <row r="25" spans="2:14" s="2" customFormat="1" ht="12" customHeight="1">
      <c r="B25" s="18"/>
      <c r="C25" s="19" t="s">
        <v>18</v>
      </c>
      <c r="D25" s="15"/>
      <c r="E25" s="16" t="s">
        <v>7</v>
      </c>
      <c r="F25" s="10">
        <v>28865</v>
      </c>
      <c r="G25" s="10">
        <v>26206</v>
      </c>
      <c r="H25" s="10">
        <v>197</v>
      </c>
      <c r="I25" s="10">
        <v>1239</v>
      </c>
      <c r="J25" s="10">
        <v>18</v>
      </c>
      <c r="K25" s="10">
        <v>1205</v>
      </c>
      <c r="L25" s="10">
        <v>541</v>
      </c>
      <c r="M25" s="10">
        <v>149</v>
      </c>
      <c r="N25" s="10">
        <v>392</v>
      </c>
    </row>
    <row r="26" spans="2:14" s="2" customFormat="1" ht="12" customHeight="1">
      <c r="B26" s="18"/>
      <c r="C26" s="19" t="s">
        <v>24</v>
      </c>
      <c r="D26" s="15"/>
      <c r="E26" s="16" t="s">
        <v>7</v>
      </c>
      <c r="F26" s="10">
        <v>23713</v>
      </c>
      <c r="G26" s="10">
        <v>19975</v>
      </c>
      <c r="H26" s="10">
        <v>198</v>
      </c>
      <c r="I26" s="10">
        <v>863</v>
      </c>
      <c r="J26" s="10">
        <v>41</v>
      </c>
      <c r="K26" s="10">
        <v>2636</v>
      </c>
      <c r="L26" s="10">
        <v>491</v>
      </c>
      <c r="M26" s="10">
        <v>123</v>
      </c>
      <c r="N26" s="10">
        <v>368</v>
      </c>
    </row>
    <row r="27" spans="2:14" s="2" customFormat="1" ht="12" customHeight="1">
      <c r="B27" s="18"/>
      <c r="C27" s="19" t="s">
        <v>25</v>
      </c>
      <c r="D27" s="15"/>
      <c r="E27" s="16" t="s">
        <v>7</v>
      </c>
      <c r="F27" s="10">
        <v>1595</v>
      </c>
      <c r="G27" s="10">
        <v>1418</v>
      </c>
      <c r="H27" s="10">
        <v>157</v>
      </c>
      <c r="I27" s="10">
        <v>20</v>
      </c>
      <c r="J27" s="10" t="s">
        <v>39</v>
      </c>
      <c r="K27" s="10" t="s">
        <v>39</v>
      </c>
      <c r="L27" s="10">
        <v>132</v>
      </c>
      <c r="M27" s="10">
        <v>10</v>
      </c>
      <c r="N27" s="10">
        <v>122</v>
      </c>
    </row>
    <row r="28" spans="2:14" s="2" customFormat="1" ht="12" customHeight="1">
      <c r="B28" s="21"/>
      <c r="C28" s="47" t="s">
        <v>0</v>
      </c>
      <c r="D28" s="25"/>
      <c r="E28" s="32" t="s">
        <v>7</v>
      </c>
      <c r="F28" s="10">
        <v>22528</v>
      </c>
      <c r="G28" s="10">
        <v>14427</v>
      </c>
      <c r="H28" s="10">
        <v>263</v>
      </c>
      <c r="I28" s="10">
        <v>2052</v>
      </c>
      <c r="J28" s="10">
        <v>5</v>
      </c>
      <c r="K28" s="10">
        <v>5781</v>
      </c>
      <c r="L28" s="10">
        <v>522</v>
      </c>
      <c r="M28" s="10">
        <v>108</v>
      </c>
      <c r="N28" s="10">
        <v>414</v>
      </c>
    </row>
    <row r="29" spans="2:14" s="2" customFormat="1" ht="12" customHeight="1">
      <c r="B29" s="23"/>
      <c r="C29" s="48"/>
      <c r="D29" s="26"/>
      <c r="E29" s="33" t="s">
        <v>8</v>
      </c>
      <c r="F29" s="10">
        <v>71</v>
      </c>
      <c r="G29" s="10">
        <v>47</v>
      </c>
      <c r="H29" s="10" t="s">
        <v>39</v>
      </c>
      <c r="I29" s="10">
        <v>24</v>
      </c>
      <c r="J29" s="10" t="s">
        <v>39</v>
      </c>
      <c r="K29" s="10" t="s">
        <v>39</v>
      </c>
      <c r="L29" s="10">
        <v>11</v>
      </c>
      <c r="M29" s="10" t="s">
        <v>39</v>
      </c>
      <c r="N29" s="10">
        <v>11</v>
      </c>
    </row>
    <row r="30" spans="2:14" s="2" customFormat="1" ht="12" customHeight="1">
      <c r="B30" s="18"/>
      <c r="C30" s="19" t="s">
        <v>19</v>
      </c>
      <c r="D30" s="15"/>
      <c r="E30" s="16" t="s">
        <v>7</v>
      </c>
      <c r="F30" s="10">
        <v>2604</v>
      </c>
      <c r="G30" s="10">
        <v>2115</v>
      </c>
      <c r="H30" s="10">
        <v>146</v>
      </c>
      <c r="I30" s="10">
        <v>150</v>
      </c>
      <c r="J30" s="10">
        <v>4</v>
      </c>
      <c r="K30" s="10">
        <v>189</v>
      </c>
      <c r="L30" s="10">
        <v>156</v>
      </c>
      <c r="M30" s="10">
        <v>29</v>
      </c>
      <c r="N30" s="10">
        <v>127</v>
      </c>
    </row>
    <row r="31" spans="2:14" s="2" customFormat="1" ht="12" customHeight="1">
      <c r="B31" s="21"/>
      <c r="C31" s="47" t="s">
        <v>20</v>
      </c>
      <c r="D31" s="25"/>
      <c r="E31" s="32" t="s">
        <v>7</v>
      </c>
      <c r="F31" s="10">
        <v>8065</v>
      </c>
      <c r="G31" s="10">
        <v>4065</v>
      </c>
      <c r="H31" s="10">
        <v>125</v>
      </c>
      <c r="I31" s="10">
        <v>509</v>
      </c>
      <c r="J31" s="10" t="s">
        <v>39</v>
      </c>
      <c r="K31" s="10">
        <v>3366</v>
      </c>
      <c r="L31" s="10">
        <v>250</v>
      </c>
      <c r="M31" s="10">
        <v>55</v>
      </c>
      <c r="N31" s="10">
        <v>195</v>
      </c>
    </row>
    <row r="32" spans="2:14" s="2" customFormat="1" ht="12" customHeight="1">
      <c r="B32" s="23"/>
      <c r="C32" s="49"/>
      <c r="D32" s="34"/>
      <c r="E32" s="33" t="s">
        <v>8</v>
      </c>
      <c r="F32" s="10">
        <v>2176</v>
      </c>
      <c r="G32" s="10">
        <v>224</v>
      </c>
      <c r="H32" s="10">
        <v>2</v>
      </c>
      <c r="I32" s="10">
        <v>61</v>
      </c>
      <c r="J32" s="10" t="s">
        <v>39</v>
      </c>
      <c r="K32" s="10">
        <v>1889</v>
      </c>
      <c r="L32" s="10">
        <v>29</v>
      </c>
      <c r="M32" s="10">
        <v>1</v>
      </c>
      <c r="N32" s="10">
        <v>28</v>
      </c>
    </row>
    <row r="33" spans="2:14" s="2" customFormat="1" ht="12" customHeight="1">
      <c r="B33" s="22"/>
      <c r="C33" s="47" t="s">
        <v>21</v>
      </c>
      <c r="D33" s="25"/>
      <c r="E33" s="32" t="s">
        <v>7</v>
      </c>
      <c r="F33" s="10">
        <v>5727</v>
      </c>
      <c r="G33" s="10">
        <v>5209</v>
      </c>
      <c r="H33" s="10">
        <v>93</v>
      </c>
      <c r="I33" s="10">
        <v>425</v>
      </c>
      <c r="J33" s="10" t="s">
        <v>39</v>
      </c>
      <c r="K33" s="10" t="s">
        <v>39</v>
      </c>
      <c r="L33" s="10">
        <v>172</v>
      </c>
      <c r="M33" s="10">
        <v>36</v>
      </c>
      <c r="N33" s="10">
        <v>136</v>
      </c>
    </row>
    <row r="34" spans="2:14" s="2" customFormat="1" ht="12" customHeight="1">
      <c r="B34" s="23"/>
      <c r="C34" s="49"/>
      <c r="D34" s="26"/>
      <c r="E34" s="33" t="s">
        <v>8</v>
      </c>
      <c r="F34" s="10">
        <v>577</v>
      </c>
      <c r="G34" s="10">
        <v>47</v>
      </c>
      <c r="H34" s="10">
        <v>1</v>
      </c>
      <c r="I34" s="10">
        <v>2</v>
      </c>
      <c r="J34" s="10" t="s">
        <v>39</v>
      </c>
      <c r="K34" s="10">
        <v>527</v>
      </c>
      <c r="L34" s="10">
        <v>9</v>
      </c>
      <c r="M34" s="10" t="s">
        <v>39</v>
      </c>
      <c r="N34" s="10">
        <v>9</v>
      </c>
    </row>
    <row r="35" spans="2:14" s="2" customFormat="1" ht="12" customHeight="1">
      <c r="B35" s="18"/>
      <c r="C35" s="19" t="s">
        <v>22</v>
      </c>
      <c r="D35" s="15"/>
      <c r="E35" s="16" t="s">
        <v>7</v>
      </c>
      <c r="F35" s="10">
        <v>2914</v>
      </c>
      <c r="G35" s="10">
        <v>2631</v>
      </c>
      <c r="H35" s="10">
        <v>189</v>
      </c>
      <c r="I35" s="10">
        <v>94</v>
      </c>
      <c r="J35" s="10" t="s">
        <v>39</v>
      </c>
      <c r="K35" s="10" t="s">
        <v>39</v>
      </c>
      <c r="L35" s="10">
        <v>191</v>
      </c>
      <c r="M35" s="10">
        <v>29</v>
      </c>
      <c r="N35" s="10">
        <v>162</v>
      </c>
    </row>
    <row r="36" spans="2:14" s="2" customFormat="1" ht="12" customHeight="1">
      <c r="B36" s="18"/>
      <c r="C36" s="19" t="s">
        <v>23</v>
      </c>
      <c r="D36" s="15"/>
      <c r="E36" s="16" t="s">
        <v>7</v>
      </c>
      <c r="F36" s="10">
        <v>2046</v>
      </c>
      <c r="G36" s="10">
        <v>1990</v>
      </c>
      <c r="H36" s="10">
        <v>12</v>
      </c>
      <c r="I36" s="10">
        <v>44</v>
      </c>
      <c r="J36" s="10" t="s">
        <v>39</v>
      </c>
      <c r="K36" s="10" t="s">
        <v>39</v>
      </c>
      <c r="L36" s="10">
        <v>60</v>
      </c>
      <c r="M36" s="10">
        <v>8</v>
      </c>
      <c r="N36" s="10">
        <v>52</v>
      </c>
    </row>
    <row r="37" spans="3:5" s="2" customFormat="1" ht="12" customHeight="1">
      <c r="C37" s="7"/>
      <c r="D37" s="7"/>
      <c r="E37" s="7"/>
    </row>
    <row r="38" spans="2:8" s="2" customFormat="1" ht="12" customHeight="1">
      <c r="B38" s="8" t="s">
        <v>34</v>
      </c>
      <c r="D38" s="8"/>
      <c r="E38" s="8"/>
      <c r="H38" s="12"/>
    </row>
    <row r="39" spans="3:5" s="2" customFormat="1" ht="12" customHeight="1">
      <c r="C39" s="12"/>
      <c r="D39" s="12"/>
      <c r="E39" s="12"/>
    </row>
    <row r="40" spans="3:5" s="2" customFormat="1" ht="12" customHeight="1">
      <c r="C40" s="7"/>
      <c r="D40" s="7"/>
      <c r="E40" s="7"/>
    </row>
    <row r="41" spans="3:5" s="2" customFormat="1" ht="12" customHeight="1">
      <c r="C41" s="7"/>
      <c r="D41" s="7"/>
      <c r="E41" s="7"/>
    </row>
    <row r="42" spans="3:5" ht="14.25">
      <c r="C42" s="5"/>
      <c r="D42" s="5"/>
      <c r="E42" s="5"/>
    </row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</sheetData>
  <mergeCells count="38">
    <mergeCell ref="C20:C21"/>
    <mergeCell ref="C33:C34"/>
    <mergeCell ref="L3:N3"/>
    <mergeCell ref="B3:C4"/>
    <mergeCell ref="D3:E4"/>
    <mergeCell ref="F3:K3"/>
    <mergeCell ref="E7:E8"/>
    <mergeCell ref="B5:C9"/>
    <mergeCell ref="D5:E6"/>
    <mergeCell ref="C12:C13"/>
    <mergeCell ref="C28:C29"/>
    <mergeCell ref="C31:C32"/>
    <mergeCell ref="C22:C23"/>
    <mergeCell ref="E22:E23"/>
    <mergeCell ref="J22:J23"/>
    <mergeCell ref="L22:L23"/>
    <mergeCell ref="M22:M23"/>
    <mergeCell ref="N22:N23"/>
    <mergeCell ref="F22:F23"/>
    <mergeCell ref="G22:G23"/>
    <mergeCell ref="H22:H23"/>
    <mergeCell ref="I22:I23"/>
    <mergeCell ref="F7:F8"/>
    <mergeCell ref="G7:G8"/>
    <mergeCell ref="H7:H8"/>
    <mergeCell ref="I7:I8"/>
    <mergeCell ref="J7:J8"/>
    <mergeCell ref="L7:L8"/>
    <mergeCell ref="M7:M8"/>
    <mergeCell ref="N7:N8"/>
    <mergeCell ref="F5:F6"/>
    <mergeCell ref="G5:G6"/>
    <mergeCell ref="H5:H6"/>
    <mergeCell ref="I5:I6"/>
    <mergeCell ref="J5:J6"/>
    <mergeCell ref="L5:L6"/>
    <mergeCell ref="M5:M6"/>
    <mergeCell ref="N5:N6"/>
  </mergeCells>
  <dataValidations count="2">
    <dataValidation allowBlank="1" showInputMessage="1" showErrorMessage="1" imeMode="off" sqref="F5:J5 F24:J36 F9:J22 F7:J7 K6:K36 L5:N36"/>
    <dataValidation allowBlank="1" showInputMessage="1" showErrorMessage="1" imeMode="on" sqref="C2 M4:N4 E1:E2 B3 D1:D3 A5:B5 B1 G4:K4 L3:L4 C22 E24:E65536 E9:E22 F3:F4 C33 D7:D65536 D5 E7 B38 C10:C20 C35:C65536 C24:C31 K5 O5:IV5"/>
  </dataValidations>
  <printOptions/>
  <pageMargins left="0.75" right="0.75" top="1" bottom="1" header="0.512" footer="0.512"/>
  <pageSetup horizontalDpi="400" verticalDpi="400" orientation="portrait" paperSize="9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1999-08-23T04:53:29Z</cp:lastPrinted>
  <dcterms:created xsi:type="dcterms:W3CDTF">1999-06-28T05:42:21Z</dcterms:created>
  <dcterms:modified xsi:type="dcterms:W3CDTF">2003-01-09T02:05:36Z</dcterms:modified>
  <cp:category/>
  <cp:version/>
  <cp:contentType/>
  <cp:contentStatus/>
</cp:coreProperties>
</file>