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tabRatio="601" activeTab="0"/>
  </bookViews>
  <sheets>
    <sheet name="3_国有鉄道旅客輸送状況" sheetId="1" r:id="rId1"/>
  </sheets>
  <definedNames>
    <definedName name="_xlnm.Print_Titles" localSheetId="0">'3_国有鉄道旅客輸送状況'!$3:$5</definedName>
  </definedNames>
  <calcPr fullCalcOnLoad="1"/>
</workbook>
</file>

<file path=xl/sharedStrings.xml><?xml version="1.0" encoding="utf-8"?>
<sst xmlns="http://schemas.openxmlformats.org/spreadsheetml/2006/main" count="121" uniqueCount="79">
  <si>
    <t>高崎</t>
  </si>
  <si>
    <t>前橋</t>
  </si>
  <si>
    <t>沼田</t>
  </si>
  <si>
    <t>水上</t>
  </si>
  <si>
    <t>人</t>
  </si>
  <si>
    <t>高崎線</t>
  </si>
  <si>
    <t>新町</t>
  </si>
  <si>
    <t>倉賀野</t>
  </si>
  <si>
    <t>上越線</t>
  </si>
  <si>
    <t>群馬総社</t>
  </si>
  <si>
    <t>八木原</t>
  </si>
  <si>
    <t>渋川</t>
  </si>
  <si>
    <t>後閑</t>
  </si>
  <si>
    <t>小野上</t>
  </si>
  <si>
    <t>中之条</t>
  </si>
  <si>
    <t>群馬原町</t>
  </si>
  <si>
    <t>両毛線</t>
  </si>
  <si>
    <t>桐生</t>
  </si>
  <si>
    <t>岩宿</t>
  </si>
  <si>
    <t>国定</t>
  </si>
  <si>
    <t>伊勢崎</t>
  </si>
  <si>
    <t>駒形</t>
  </si>
  <si>
    <t>総額</t>
  </si>
  <si>
    <t>敷島</t>
  </si>
  <si>
    <t>岩本</t>
  </si>
  <si>
    <t>上牧</t>
  </si>
  <si>
    <t>川原湯</t>
  </si>
  <si>
    <t>長野原</t>
  </si>
  <si>
    <t>円</t>
  </si>
  <si>
    <t>津久田</t>
  </si>
  <si>
    <t>湯檜曽</t>
  </si>
  <si>
    <t>土合</t>
  </si>
  <si>
    <t>長野原線</t>
  </si>
  <si>
    <t>金島</t>
  </si>
  <si>
    <t>市城</t>
  </si>
  <si>
    <t>郷原</t>
  </si>
  <si>
    <t>岩島</t>
  </si>
  <si>
    <t>東桐生</t>
  </si>
  <si>
    <t>下増田</t>
  </si>
  <si>
    <t>井野</t>
  </si>
  <si>
    <t>到着</t>
  </si>
  <si>
    <t>個</t>
  </si>
  <si>
    <t>足尾線</t>
  </si>
  <si>
    <t>大間々</t>
  </si>
  <si>
    <t>水沼</t>
  </si>
  <si>
    <t>神土</t>
  </si>
  <si>
    <t>沢入</t>
  </si>
  <si>
    <t>信越線</t>
  </si>
  <si>
    <t>北高崎</t>
  </si>
  <si>
    <t>群馬八幡</t>
  </si>
  <si>
    <t>安中</t>
  </si>
  <si>
    <t>磯部</t>
  </si>
  <si>
    <t>松井田</t>
  </si>
  <si>
    <t>横川</t>
  </si>
  <si>
    <t>八高線</t>
  </si>
  <si>
    <t>上神梅</t>
  </si>
  <si>
    <t>花輪</t>
  </si>
  <si>
    <t>熊の平</t>
  </si>
  <si>
    <t>資料：高崎鉄道管理局・水上・湯檜曽・土合駅</t>
  </si>
  <si>
    <t>旅客収入</t>
  </si>
  <si>
    <t>乗車人員</t>
  </si>
  <si>
    <t>降車人員</t>
  </si>
  <si>
    <t>発送</t>
  </si>
  <si>
    <t>3．国有鉄道旅客輸送状況</t>
  </si>
  <si>
    <t>手荷物小荷物</t>
  </si>
  <si>
    <t>手・小荷物収入</t>
  </si>
  <si>
    <t>手荷物収入</t>
  </si>
  <si>
    <t>小荷物収入</t>
  </si>
  <si>
    <t>その他の収入</t>
  </si>
  <si>
    <t>雑収入</t>
  </si>
  <si>
    <t>項　目</t>
  </si>
  <si>
    <t>駅　名</t>
  </si>
  <si>
    <t>新前橋</t>
  </si>
  <si>
    <t>相生</t>
  </si>
  <si>
    <t>(－）100</t>
  </si>
  <si>
    <t>(－）941</t>
  </si>
  <si>
    <t>藤岡</t>
  </si>
  <si>
    <t>諸輪28年（高崎鉄道管理局）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</si>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</sst>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;\(\-#,##0\)"/>
    <numFmt numFmtId="181" formatCode="0;&quot;△ &quot;0"/>
    <numFmt numFmtId="182" formatCode="#,##0;&quot;△ &quot;#,##0"/>
    <numFmt numFmtId="183" formatCode="#,##0_);\(#,##0\)"/>
    <numFmt numFmtId="184" formatCode="0_);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vertical="top" wrapText="1"/>
    </xf>
    <xf numFmtId="38" fontId="3" fillId="2" borderId="1" xfId="16" applyFont="1" applyFill="1" applyBorder="1" applyAlignment="1">
      <alignment horizontal="distributed" vertical="center" wrapText="1"/>
    </xf>
    <xf numFmtId="38" fontId="6" fillId="0" borderId="1" xfId="16" applyFont="1" applyBorder="1" applyAlignment="1">
      <alignment horizontal="right" vertical="center" wrapText="1"/>
    </xf>
    <xf numFmtId="38" fontId="6" fillId="0" borderId="1" xfId="16" applyFont="1" applyBorder="1" applyAlignment="1">
      <alignment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vertical="center" wrapText="1"/>
    </xf>
    <xf numFmtId="38" fontId="3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38" fontId="2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 horizontal="left" vertical="center"/>
    </xf>
    <xf numFmtId="38" fontId="3" fillId="0" borderId="0" xfId="16" applyFont="1" applyAlignment="1">
      <alignment horizontal="distributed" vertical="center" wrapText="1"/>
    </xf>
    <xf numFmtId="38" fontId="3" fillId="0" borderId="0" xfId="16" applyFont="1" applyAlignment="1">
      <alignment vertical="top" wrapText="1"/>
    </xf>
    <xf numFmtId="38" fontId="6" fillId="0" borderId="0" xfId="16" applyFont="1" applyAlignment="1">
      <alignment vertical="top" wrapText="1"/>
    </xf>
    <xf numFmtId="38" fontId="3" fillId="3" borderId="2" xfId="16" applyFont="1" applyFill="1" applyBorder="1" applyAlignment="1">
      <alignment horizontal="distributed" vertical="center" wrapText="1"/>
    </xf>
    <xf numFmtId="38" fontId="3" fillId="3" borderId="3" xfId="16" applyFont="1" applyFill="1" applyBorder="1" applyAlignment="1">
      <alignment horizontal="distributed" vertical="center" wrapText="1"/>
    </xf>
    <xf numFmtId="38" fontId="3" fillId="3" borderId="4" xfId="16" applyFont="1" applyFill="1" applyBorder="1" applyAlignment="1">
      <alignment horizontal="distributed" vertical="center" wrapText="1"/>
    </xf>
    <xf numFmtId="38" fontId="3" fillId="3" borderId="0" xfId="16" applyFont="1" applyFill="1" applyAlignment="1">
      <alignment horizontal="distributed" vertical="top" wrapText="1"/>
    </xf>
    <xf numFmtId="38" fontId="3" fillId="3" borderId="5" xfId="16" applyFont="1" applyFill="1" applyBorder="1" applyAlignment="1">
      <alignment horizontal="distributed" vertical="center" wrapText="1"/>
    </xf>
    <xf numFmtId="38" fontId="3" fillId="3" borderId="6" xfId="16" applyFont="1" applyFill="1" applyBorder="1" applyAlignment="1">
      <alignment horizontal="distributed" vertical="center" wrapText="1"/>
    </xf>
    <xf numFmtId="38" fontId="6" fillId="3" borderId="3" xfId="16" applyFont="1" applyFill="1" applyBorder="1" applyAlignment="1">
      <alignment horizontal="distributed" vertical="center" wrapText="1"/>
    </xf>
    <xf numFmtId="38" fontId="3" fillId="0" borderId="0" xfId="16" applyFont="1" applyAlignment="1">
      <alignment/>
    </xf>
    <xf numFmtId="38" fontId="3" fillId="3" borderId="0" xfId="16" applyFont="1" applyFill="1" applyAlignment="1">
      <alignment horizontal="distributed"/>
    </xf>
    <xf numFmtId="38" fontId="4" fillId="0" borderId="0" xfId="16" applyFont="1" applyAlignment="1">
      <alignment/>
    </xf>
    <xf numFmtId="38" fontId="3" fillId="3" borderId="2" xfId="16" applyFont="1" applyFill="1" applyBorder="1" applyAlignment="1">
      <alignment horizontal="distributed" vertical="top" wrapText="1"/>
    </xf>
    <xf numFmtId="38" fontId="6" fillId="3" borderId="2" xfId="16" applyFont="1" applyFill="1" applyBorder="1" applyAlignment="1">
      <alignment horizontal="distributed" vertical="top" wrapText="1"/>
    </xf>
    <xf numFmtId="38" fontId="6" fillId="3" borderId="7" xfId="16" applyFont="1" applyFill="1" applyBorder="1" applyAlignment="1">
      <alignment horizontal="distributed" vertical="top" wrapText="1"/>
    </xf>
    <xf numFmtId="183" fontId="3" fillId="0" borderId="1" xfId="16" applyNumberFormat="1" applyFont="1" applyBorder="1" applyAlignment="1">
      <alignment vertical="center" wrapText="1"/>
    </xf>
    <xf numFmtId="38" fontId="6" fillId="3" borderId="7" xfId="16" applyFont="1" applyFill="1" applyBorder="1" applyAlignment="1">
      <alignment horizontal="distributed" vertical="center" wrapText="1"/>
    </xf>
    <xf numFmtId="38" fontId="6" fillId="3" borderId="5" xfId="16" applyFont="1" applyFill="1" applyBorder="1" applyAlignment="1">
      <alignment horizontal="distributed" vertical="center" wrapText="1"/>
    </xf>
    <xf numFmtId="38" fontId="6" fillId="3" borderId="6" xfId="16" applyFont="1" applyFill="1" applyBorder="1" applyAlignment="1">
      <alignment horizontal="distributed" vertical="center" wrapText="1"/>
    </xf>
    <xf numFmtId="38" fontId="3" fillId="2" borderId="1" xfId="16" applyFont="1" applyFill="1" applyBorder="1" applyAlignment="1">
      <alignment horizontal="distributed" vertical="center" wrapText="1"/>
    </xf>
    <xf numFmtId="38" fontId="6" fillId="3" borderId="2" xfId="16" applyFont="1" applyFill="1" applyBorder="1" applyAlignment="1">
      <alignment horizontal="distributed" vertical="center" wrapText="1"/>
    </xf>
    <xf numFmtId="38" fontId="6" fillId="3" borderId="3" xfId="16" applyFont="1" applyFill="1" applyBorder="1" applyAlignment="1">
      <alignment horizontal="distributed" vertical="center" wrapText="1"/>
    </xf>
    <xf numFmtId="38" fontId="6" fillId="3" borderId="4" xfId="16" applyFont="1" applyFill="1" applyBorder="1" applyAlignment="1">
      <alignment horizontal="distributed" vertical="center" wrapText="1"/>
    </xf>
    <xf numFmtId="38" fontId="3" fillId="3" borderId="2" xfId="16" applyFont="1" applyFill="1" applyBorder="1" applyAlignment="1">
      <alignment horizontal="center" vertical="top" wrapText="1"/>
    </xf>
    <xf numFmtId="38" fontId="3" fillId="3" borderId="3" xfId="16" applyFont="1" applyFill="1" applyBorder="1" applyAlignment="1">
      <alignment horizontal="center" vertical="top" wrapText="1"/>
    </xf>
    <xf numFmtId="38" fontId="3" fillId="3" borderId="4" xfId="16" applyFont="1" applyFill="1" applyBorder="1" applyAlignment="1">
      <alignment horizontal="center" vertical="top" wrapText="1"/>
    </xf>
    <xf numFmtId="38" fontId="3" fillId="2" borderId="8" xfId="16" applyFont="1" applyFill="1" applyBorder="1" applyAlignment="1">
      <alignment horizontal="center" vertical="center" wrapText="1"/>
    </xf>
    <xf numFmtId="38" fontId="3" fillId="2" borderId="9" xfId="16" applyFont="1" applyFill="1" applyBorder="1" applyAlignment="1">
      <alignment horizontal="center" vertical="center" wrapText="1"/>
    </xf>
    <xf numFmtId="38" fontId="3" fillId="3" borderId="7" xfId="16" applyFont="1" applyFill="1" applyBorder="1" applyAlignment="1">
      <alignment horizontal="right" vertical="center" wrapText="1"/>
    </xf>
    <xf numFmtId="38" fontId="3" fillId="3" borderId="5" xfId="16" applyFont="1" applyFill="1" applyBorder="1" applyAlignment="1">
      <alignment horizontal="right" vertical="center" wrapText="1"/>
    </xf>
    <xf numFmtId="38" fontId="3" fillId="3" borderId="6" xfId="16" applyFont="1" applyFill="1" applyBorder="1" applyAlignment="1">
      <alignment horizontal="right" vertical="center" wrapText="1"/>
    </xf>
    <xf numFmtId="38" fontId="3" fillId="3" borderId="10" xfId="16" applyFont="1" applyFill="1" applyBorder="1" applyAlignment="1">
      <alignment horizontal="left" vertical="center" wrapText="1"/>
    </xf>
    <xf numFmtId="38" fontId="3" fillId="3" borderId="11" xfId="16" applyFont="1" applyFill="1" applyBorder="1" applyAlignment="1">
      <alignment horizontal="left" vertical="center" wrapText="1"/>
    </xf>
    <xf numFmtId="38" fontId="3" fillId="3" borderId="12" xfId="16" applyFont="1" applyFill="1" applyBorder="1" applyAlignment="1">
      <alignment horizontal="left" vertical="center" wrapText="1"/>
    </xf>
    <xf numFmtId="38" fontId="6" fillId="3" borderId="1" xfId="16" applyFont="1" applyFill="1" applyBorder="1" applyAlignment="1">
      <alignment horizontal="distributed" vertical="center" wrapText="1"/>
    </xf>
    <xf numFmtId="38" fontId="3" fillId="2" borderId="2" xfId="16" applyFont="1" applyFill="1" applyBorder="1" applyAlignment="1">
      <alignment horizontal="distributed" vertical="center" wrapText="1"/>
    </xf>
    <xf numFmtId="38" fontId="3" fillId="2" borderId="3" xfId="16" applyFont="1" applyFill="1" applyBorder="1" applyAlignment="1">
      <alignment horizontal="distributed" vertical="center" wrapText="1"/>
    </xf>
    <xf numFmtId="38" fontId="3" fillId="2" borderId="4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52425"/>
          <a:ext cx="1438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0" customWidth="1"/>
    <col min="4" max="4" width="13.625" style="10" customWidth="1"/>
    <col min="5" max="5" width="12.625" style="10" customWidth="1"/>
    <col min="6" max="6" width="12.125" style="10" customWidth="1"/>
    <col min="7" max="7" width="15.00390625" style="10" bestFit="1" customWidth="1"/>
    <col min="8" max="8" width="8.25390625" style="10" customWidth="1"/>
    <col min="9" max="9" width="9.00390625" style="10" customWidth="1"/>
    <col min="10" max="10" width="8.75390625" style="10" customWidth="1"/>
    <col min="11" max="11" width="9.00390625" style="10" customWidth="1"/>
    <col min="12" max="12" width="12.25390625" style="10" customWidth="1"/>
    <col min="13" max="13" width="11.00390625" style="10" customWidth="1"/>
    <col min="14" max="14" width="12.125" style="10" customWidth="1"/>
    <col min="15" max="15" width="12.375" style="10" customWidth="1"/>
    <col min="16" max="16" width="11.125" style="10" customWidth="1"/>
    <col min="17" max="16384" width="9.00390625" style="10" customWidth="1"/>
  </cols>
  <sheetData>
    <row r="1" spans="2:4" ht="14.25" customHeight="1">
      <c r="B1" s="11" t="s">
        <v>63</v>
      </c>
      <c r="D1" s="11"/>
    </row>
    <row r="2" spans="3:12" ht="13.5">
      <c r="C2" s="12"/>
      <c r="L2" s="23" t="s">
        <v>77</v>
      </c>
    </row>
    <row r="3" spans="2:16" s="13" customFormat="1" ht="12" customHeight="1">
      <c r="B3" s="42" t="s">
        <v>70</v>
      </c>
      <c r="C3" s="43"/>
      <c r="D3" s="44"/>
      <c r="E3" s="40" t="s">
        <v>60</v>
      </c>
      <c r="F3" s="40" t="s">
        <v>61</v>
      </c>
      <c r="G3" s="33" t="s">
        <v>59</v>
      </c>
      <c r="H3" s="49" t="s">
        <v>64</v>
      </c>
      <c r="I3" s="50"/>
      <c r="J3" s="50"/>
      <c r="K3" s="51"/>
      <c r="L3" s="49" t="s">
        <v>65</v>
      </c>
      <c r="M3" s="50"/>
      <c r="N3" s="50"/>
      <c r="O3" s="51"/>
      <c r="P3" s="40" t="s">
        <v>69</v>
      </c>
    </row>
    <row r="4" spans="2:16" s="13" customFormat="1" ht="12.75" customHeight="1">
      <c r="B4" s="45" t="s">
        <v>71</v>
      </c>
      <c r="C4" s="46"/>
      <c r="D4" s="47"/>
      <c r="E4" s="41"/>
      <c r="F4" s="41"/>
      <c r="G4" s="33"/>
      <c r="H4" s="3" t="s">
        <v>62</v>
      </c>
      <c r="I4" s="3" t="s">
        <v>40</v>
      </c>
      <c r="J4" s="3" t="s">
        <v>62</v>
      </c>
      <c r="K4" s="3" t="s">
        <v>40</v>
      </c>
      <c r="L4" s="3" t="s">
        <v>22</v>
      </c>
      <c r="M4" s="3" t="s">
        <v>66</v>
      </c>
      <c r="N4" s="3" t="s">
        <v>67</v>
      </c>
      <c r="O4" s="3" t="s">
        <v>68</v>
      </c>
      <c r="P4" s="41"/>
    </row>
    <row r="5" spans="2:16" s="14" customFormat="1" ht="12" customHeight="1">
      <c r="B5" s="37"/>
      <c r="C5" s="38"/>
      <c r="D5" s="39"/>
      <c r="E5" s="1" t="s">
        <v>4</v>
      </c>
      <c r="F5" s="1" t="s">
        <v>4</v>
      </c>
      <c r="G5" s="1" t="s">
        <v>28</v>
      </c>
      <c r="H5" s="1" t="s">
        <v>41</v>
      </c>
      <c r="I5" s="1" t="s">
        <v>41</v>
      </c>
      <c r="J5" s="1" t="s">
        <v>41</v>
      </c>
      <c r="K5" s="1" t="s">
        <v>41</v>
      </c>
      <c r="L5" s="1" t="s">
        <v>28</v>
      </c>
      <c r="M5" s="1" t="s">
        <v>28</v>
      </c>
      <c r="N5" s="1" t="s">
        <v>28</v>
      </c>
      <c r="O5" s="1" t="s">
        <v>28</v>
      </c>
      <c r="P5" s="1" t="s">
        <v>28</v>
      </c>
    </row>
    <row r="6" spans="2:16" s="15" customFormat="1" ht="12" customHeight="1">
      <c r="B6" s="48" t="s">
        <v>22</v>
      </c>
      <c r="C6" s="48"/>
      <c r="D6" s="48"/>
      <c r="E6" s="9">
        <f>SUM(E7:E62)/2</f>
        <v>23273036</v>
      </c>
      <c r="F6" s="9">
        <f aca="true" t="shared" si="0" ref="F6:P6">SUM(F7:F62)/2</f>
        <v>23170551</v>
      </c>
      <c r="G6" s="9">
        <v>1002558713</v>
      </c>
      <c r="H6" s="9">
        <f t="shared" si="0"/>
        <v>65366</v>
      </c>
      <c r="I6" s="9">
        <f t="shared" si="0"/>
        <v>119717</v>
      </c>
      <c r="J6" s="9">
        <f t="shared" si="0"/>
        <v>276017</v>
      </c>
      <c r="K6" s="9">
        <f t="shared" si="0"/>
        <v>501190</v>
      </c>
      <c r="L6" s="9">
        <v>59590027</v>
      </c>
      <c r="M6" s="9">
        <f t="shared" si="0"/>
        <v>7406610</v>
      </c>
      <c r="N6" s="9">
        <f t="shared" si="0"/>
        <v>50742310</v>
      </c>
      <c r="O6" s="9">
        <v>1441107</v>
      </c>
      <c r="P6" s="9">
        <f t="shared" si="0"/>
        <v>6214900</v>
      </c>
    </row>
    <row r="7" spans="2:16" s="15" customFormat="1" ht="12" customHeight="1">
      <c r="B7" s="34" t="s">
        <v>5</v>
      </c>
      <c r="C7" s="35"/>
      <c r="D7" s="36"/>
      <c r="E7" s="4">
        <f aca="true" t="shared" si="1" ref="E7:P7">SUM(E8:E10)</f>
        <v>5952709</v>
      </c>
      <c r="F7" s="4">
        <f t="shared" si="1"/>
        <v>5867734</v>
      </c>
      <c r="G7" s="4">
        <f t="shared" si="1"/>
        <v>297313033</v>
      </c>
      <c r="H7" s="4">
        <f t="shared" si="1"/>
        <v>14387</v>
      </c>
      <c r="I7" s="4">
        <f t="shared" si="1"/>
        <v>60866</v>
      </c>
      <c r="J7" s="4">
        <f t="shared" si="1"/>
        <v>73254</v>
      </c>
      <c r="K7" s="4">
        <f t="shared" si="1"/>
        <v>147545</v>
      </c>
      <c r="L7" s="5">
        <f>SUM(M7:O7)</f>
        <v>14820845</v>
      </c>
      <c r="M7" s="4">
        <f t="shared" si="1"/>
        <v>1695425</v>
      </c>
      <c r="N7" s="4">
        <f t="shared" si="1"/>
        <v>12708680</v>
      </c>
      <c r="O7" s="4">
        <f t="shared" si="1"/>
        <v>416740</v>
      </c>
      <c r="P7" s="4">
        <f t="shared" si="1"/>
        <v>1606715</v>
      </c>
    </row>
    <row r="8" spans="2:16" s="14" customFormat="1" ht="12" customHeight="1">
      <c r="B8" s="16"/>
      <c r="C8" s="17"/>
      <c r="D8" s="18" t="s">
        <v>6</v>
      </c>
      <c r="E8" s="6">
        <v>760690</v>
      </c>
      <c r="F8" s="6">
        <v>753640</v>
      </c>
      <c r="G8" s="7">
        <v>43912263</v>
      </c>
      <c r="H8" s="6">
        <v>2253</v>
      </c>
      <c r="I8" s="6">
        <v>2318</v>
      </c>
      <c r="J8" s="6">
        <v>4676</v>
      </c>
      <c r="K8" s="7">
        <v>9253</v>
      </c>
      <c r="L8" s="7">
        <f>SUM(M8:O8)</f>
        <v>1066164</v>
      </c>
      <c r="M8" s="6">
        <v>250685</v>
      </c>
      <c r="N8" s="6">
        <v>797315</v>
      </c>
      <c r="O8" s="7">
        <v>18164</v>
      </c>
      <c r="P8" s="2">
        <v>132925</v>
      </c>
    </row>
    <row r="9" spans="2:16" s="14" customFormat="1" ht="12" customHeight="1">
      <c r="B9" s="16"/>
      <c r="C9" s="17"/>
      <c r="D9" s="18" t="s">
        <v>7</v>
      </c>
      <c r="E9" s="6">
        <v>426870</v>
      </c>
      <c r="F9" s="6">
        <v>412265</v>
      </c>
      <c r="G9" s="7">
        <v>11746922</v>
      </c>
      <c r="H9" s="6">
        <v>663</v>
      </c>
      <c r="I9" s="6">
        <v>497</v>
      </c>
      <c r="J9" s="6">
        <v>1079</v>
      </c>
      <c r="K9" s="7">
        <v>1214</v>
      </c>
      <c r="L9" s="7">
        <f aca="true" t="shared" si="2" ref="L9:L62">SUM(M9:O9)</f>
        <v>236325</v>
      </c>
      <c r="M9" s="6">
        <v>69510</v>
      </c>
      <c r="N9" s="6">
        <v>159715</v>
      </c>
      <c r="O9" s="7">
        <v>7100</v>
      </c>
      <c r="P9" s="7">
        <v>37905</v>
      </c>
    </row>
    <row r="10" spans="2:16" s="14" customFormat="1" ht="12" customHeight="1">
      <c r="B10" s="16"/>
      <c r="C10" s="17"/>
      <c r="D10" s="18" t="s">
        <v>0</v>
      </c>
      <c r="E10" s="6">
        <v>4765149</v>
      </c>
      <c r="F10" s="6">
        <v>4701829</v>
      </c>
      <c r="G10" s="7">
        <v>241653848</v>
      </c>
      <c r="H10" s="6">
        <v>11471</v>
      </c>
      <c r="I10" s="6">
        <v>58051</v>
      </c>
      <c r="J10" s="6">
        <v>67499</v>
      </c>
      <c r="K10" s="7">
        <v>137078</v>
      </c>
      <c r="L10" s="7">
        <f t="shared" si="2"/>
        <v>13518356</v>
      </c>
      <c r="M10" s="6">
        <v>1375230</v>
      </c>
      <c r="N10" s="6">
        <v>11751650</v>
      </c>
      <c r="O10" s="7">
        <v>391476</v>
      </c>
      <c r="P10" s="7">
        <v>1435885</v>
      </c>
    </row>
    <row r="11" spans="2:16" s="15" customFormat="1" ht="12" customHeight="1">
      <c r="B11" s="34" t="s">
        <v>8</v>
      </c>
      <c r="C11" s="35"/>
      <c r="D11" s="36"/>
      <c r="E11" s="4">
        <f aca="true" t="shared" si="3" ref="E11:K11">SUM(E12:E23)</f>
        <v>5031154</v>
      </c>
      <c r="F11" s="4">
        <f t="shared" si="3"/>
        <v>5026748</v>
      </c>
      <c r="G11" s="4">
        <f t="shared" si="3"/>
        <v>250014530</v>
      </c>
      <c r="H11" s="4">
        <f t="shared" si="3"/>
        <v>14290</v>
      </c>
      <c r="I11" s="4">
        <f t="shared" si="3"/>
        <v>17575</v>
      </c>
      <c r="J11" s="4">
        <f t="shared" si="3"/>
        <v>24285</v>
      </c>
      <c r="K11" s="4">
        <f t="shared" si="3"/>
        <v>68388</v>
      </c>
      <c r="L11" s="5">
        <f t="shared" si="2"/>
        <v>4972630</v>
      </c>
      <c r="M11" s="4">
        <f>SUM(M12:M23)</f>
        <v>1524095</v>
      </c>
      <c r="N11" s="4">
        <f>SUM(N12:N23)</f>
        <v>3287470</v>
      </c>
      <c r="O11" s="4">
        <v>161065</v>
      </c>
      <c r="P11" s="4">
        <f>SUM(P12:P23)</f>
        <v>692390</v>
      </c>
    </row>
    <row r="12" spans="2:16" s="14" customFormat="1" ht="12" customHeight="1">
      <c r="B12" s="26"/>
      <c r="C12" s="17"/>
      <c r="D12" s="18" t="s">
        <v>9</v>
      </c>
      <c r="E12" s="6">
        <v>180530</v>
      </c>
      <c r="F12" s="6">
        <v>178980</v>
      </c>
      <c r="G12" s="7">
        <v>6155345</v>
      </c>
      <c r="H12" s="6">
        <v>585</v>
      </c>
      <c r="I12" s="6">
        <v>781</v>
      </c>
      <c r="J12" s="6">
        <v>1846</v>
      </c>
      <c r="K12" s="7">
        <v>3372</v>
      </c>
      <c r="L12" s="7">
        <f t="shared" si="2"/>
        <v>321230</v>
      </c>
      <c r="M12" s="6">
        <v>61090</v>
      </c>
      <c r="N12" s="6">
        <v>259405</v>
      </c>
      <c r="O12" s="7">
        <v>735</v>
      </c>
      <c r="P12" s="7">
        <v>36110</v>
      </c>
    </row>
    <row r="13" spans="2:16" s="14" customFormat="1" ht="12" customHeight="1">
      <c r="B13" s="26"/>
      <c r="C13" s="17"/>
      <c r="D13" s="18" t="s">
        <v>10</v>
      </c>
      <c r="E13" s="6">
        <v>202168</v>
      </c>
      <c r="F13" s="6">
        <v>197384</v>
      </c>
      <c r="G13" s="7">
        <v>6724646</v>
      </c>
      <c r="H13" s="6">
        <v>743</v>
      </c>
      <c r="I13" s="6">
        <v>979</v>
      </c>
      <c r="J13" s="6">
        <v>755</v>
      </c>
      <c r="K13" s="7">
        <v>1332</v>
      </c>
      <c r="L13" s="7">
        <f t="shared" si="2"/>
        <v>189645</v>
      </c>
      <c r="M13" s="6">
        <v>76750</v>
      </c>
      <c r="N13" s="6">
        <v>111645</v>
      </c>
      <c r="O13" s="7">
        <v>1250</v>
      </c>
      <c r="P13" s="7">
        <v>19185</v>
      </c>
    </row>
    <row r="14" spans="2:16" s="14" customFormat="1" ht="12" customHeight="1">
      <c r="B14" s="26"/>
      <c r="C14" s="17"/>
      <c r="D14" s="18" t="s">
        <v>11</v>
      </c>
      <c r="E14" s="6">
        <v>1371989</v>
      </c>
      <c r="F14" s="6">
        <v>1397771</v>
      </c>
      <c r="G14" s="7">
        <v>74763594</v>
      </c>
      <c r="H14" s="6">
        <v>3156</v>
      </c>
      <c r="I14" s="6">
        <v>3442</v>
      </c>
      <c r="J14" s="6">
        <v>7634</v>
      </c>
      <c r="K14" s="7">
        <v>14818</v>
      </c>
      <c r="L14" s="7">
        <f t="shared" si="2"/>
        <v>1463508</v>
      </c>
      <c r="M14" s="6">
        <v>330190</v>
      </c>
      <c r="N14" s="6">
        <v>1025030</v>
      </c>
      <c r="O14" s="7">
        <v>108288</v>
      </c>
      <c r="P14" s="7">
        <v>135600</v>
      </c>
    </row>
    <row r="15" spans="2:16" s="14" customFormat="1" ht="12" customHeight="1">
      <c r="B15" s="26"/>
      <c r="C15" s="17"/>
      <c r="D15" s="18" t="s">
        <v>23</v>
      </c>
      <c r="E15" s="6">
        <v>294057</v>
      </c>
      <c r="F15" s="6">
        <v>299851</v>
      </c>
      <c r="G15" s="7">
        <v>6104268</v>
      </c>
      <c r="H15" s="6">
        <v>421</v>
      </c>
      <c r="I15" s="6">
        <v>342</v>
      </c>
      <c r="J15" s="6">
        <v>323</v>
      </c>
      <c r="K15" s="7">
        <v>657</v>
      </c>
      <c r="L15" s="7">
        <f t="shared" si="2"/>
        <v>95345</v>
      </c>
      <c r="M15" s="6">
        <v>42390</v>
      </c>
      <c r="N15" s="6">
        <v>48215</v>
      </c>
      <c r="O15" s="7">
        <v>4740</v>
      </c>
      <c r="P15" s="7">
        <v>14315</v>
      </c>
    </row>
    <row r="16" spans="2:16" s="14" customFormat="1" ht="12" customHeight="1">
      <c r="B16" s="26"/>
      <c r="C16" s="17"/>
      <c r="D16" s="18" t="s">
        <v>29</v>
      </c>
      <c r="E16" s="6">
        <v>128322</v>
      </c>
      <c r="F16" s="6">
        <v>127748</v>
      </c>
      <c r="G16" s="7">
        <v>2607770</v>
      </c>
      <c r="H16" s="6">
        <v>145</v>
      </c>
      <c r="I16" s="6">
        <v>68</v>
      </c>
      <c r="J16" s="6">
        <v>109</v>
      </c>
      <c r="K16" s="7">
        <v>28</v>
      </c>
      <c r="L16" s="7">
        <f t="shared" si="2"/>
        <v>33905</v>
      </c>
      <c r="M16" s="6">
        <v>14690</v>
      </c>
      <c r="N16" s="6">
        <v>18690</v>
      </c>
      <c r="O16" s="7">
        <v>525</v>
      </c>
      <c r="P16" s="7">
        <v>6435</v>
      </c>
    </row>
    <row r="17" spans="2:16" s="14" customFormat="1" ht="12" customHeight="1">
      <c r="B17" s="26"/>
      <c r="C17" s="17"/>
      <c r="D17" s="18" t="s">
        <v>24</v>
      </c>
      <c r="E17" s="6">
        <v>152304</v>
      </c>
      <c r="F17" s="6">
        <v>153334</v>
      </c>
      <c r="G17" s="7">
        <v>4238417</v>
      </c>
      <c r="H17" s="6">
        <v>479</v>
      </c>
      <c r="I17" s="6">
        <v>316</v>
      </c>
      <c r="J17" s="6">
        <v>508</v>
      </c>
      <c r="K17" s="7">
        <v>526</v>
      </c>
      <c r="L17" s="7">
        <f t="shared" si="2"/>
        <v>131640</v>
      </c>
      <c r="M17" s="6">
        <v>50070</v>
      </c>
      <c r="N17" s="6">
        <v>76280</v>
      </c>
      <c r="O17" s="7">
        <v>5290</v>
      </c>
      <c r="P17" s="7">
        <v>17510</v>
      </c>
    </row>
    <row r="18" spans="2:16" s="14" customFormat="1" ht="12" customHeight="1">
      <c r="B18" s="26"/>
      <c r="C18" s="17"/>
      <c r="D18" s="18" t="s">
        <v>2</v>
      </c>
      <c r="E18" s="6">
        <v>1170780</v>
      </c>
      <c r="F18" s="6">
        <v>1162659</v>
      </c>
      <c r="G18" s="7">
        <v>57019290</v>
      </c>
      <c r="H18" s="6">
        <v>4633</v>
      </c>
      <c r="I18" s="6">
        <v>6550</v>
      </c>
      <c r="J18" s="6">
        <v>7762</v>
      </c>
      <c r="K18" s="7">
        <v>21354</v>
      </c>
      <c r="L18" s="7">
        <f t="shared" si="2"/>
        <v>1595142</v>
      </c>
      <c r="M18" s="6">
        <v>502735</v>
      </c>
      <c r="N18" s="6">
        <v>1058445</v>
      </c>
      <c r="O18" s="7">
        <v>33962</v>
      </c>
      <c r="P18" s="7">
        <v>267530</v>
      </c>
    </row>
    <row r="19" spans="2:16" s="14" customFormat="1" ht="12" customHeight="1">
      <c r="B19" s="26"/>
      <c r="C19" s="17"/>
      <c r="D19" s="18" t="s">
        <v>12</v>
      </c>
      <c r="E19" s="6">
        <v>498364</v>
      </c>
      <c r="F19" s="6">
        <v>488521</v>
      </c>
      <c r="G19" s="7">
        <v>14571004</v>
      </c>
      <c r="H19" s="6">
        <v>856</v>
      </c>
      <c r="I19" s="6">
        <v>1119</v>
      </c>
      <c r="J19" s="6">
        <v>2302</v>
      </c>
      <c r="K19" s="7">
        <v>2624</v>
      </c>
      <c r="L19" s="7">
        <f t="shared" si="2"/>
        <v>405240</v>
      </c>
      <c r="M19" s="6">
        <v>88340</v>
      </c>
      <c r="N19" s="6">
        <v>310525</v>
      </c>
      <c r="O19" s="7">
        <v>6375</v>
      </c>
      <c r="P19" s="7">
        <v>53970</v>
      </c>
    </row>
    <row r="20" spans="2:16" s="14" customFormat="1" ht="12" customHeight="1">
      <c r="B20" s="26"/>
      <c r="C20" s="17"/>
      <c r="D20" s="18" t="s">
        <v>25</v>
      </c>
      <c r="E20" s="6">
        <v>183556</v>
      </c>
      <c r="F20" s="6">
        <v>187273</v>
      </c>
      <c r="G20" s="7">
        <v>5995191</v>
      </c>
      <c r="H20" s="6">
        <v>322</v>
      </c>
      <c r="I20" s="6">
        <v>311</v>
      </c>
      <c r="J20" s="6">
        <v>439</v>
      </c>
      <c r="K20" s="7">
        <v>749</v>
      </c>
      <c r="L20" s="7">
        <f t="shared" si="2"/>
        <v>90985</v>
      </c>
      <c r="M20" s="6">
        <v>33410</v>
      </c>
      <c r="N20" s="6">
        <v>57575</v>
      </c>
      <c r="O20" s="6" t="s">
        <v>74</v>
      </c>
      <c r="P20" s="7">
        <v>13605</v>
      </c>
    </row>
    <row r="21" spans="2:16" s="14" customFormat="1" ht="12" customHeight="1">
      <c r="B21" s="26"/>
      <c r="C21" s="17"/>
      <c r="D21" s="18" t="s">
        <v>3</v>
      </c>
      <c r="E21" s="6">
        <v>687877</v>
      </c>
      <c r="F21" s="6">
        <v>643776</v>
      </c>
      <c r="G21" s="7">
        <v>62559731</v>
      </c>
      <c r="H21" s="6">
        <v>2476</v>
      </c>
      <c r="I21" s="6">
        <v>3285</v>
      </c>
      <c r="J21" s="6">
        <v>2019</v>
      </c>
      <c r="K21" s="7">
        <v>20509</v>
      </c>
      <c r="L21" s="7">
        <f t="shared" si="2"/>
        <v>544400</v>
      </c>
      <c r="M21" s="6">
        <v>273410</v>
      </c>
      <c r="N21" s="6">
        <v>270990</v>
      </c>
      <c r="O21" s="6" t="s">
        <v>78</v>
      </c>
      <c r="P21" s="7">
        <v>118345</v>
      </c>
    </row>
    <row r="22" spans="2:16" s="14" customFormat="1" ht="12" customHeight="1">
      <c r="B22" s="26"/>
      <c r="C22" s="17"/>
      <c r="D22" s="18" t="s">
        <v>30</v>
      </c>
      <c r="E22" s="6">
        <v>136604</v>
      </c>
      <c r="F22" s="6">
        <v>149734</v>
      </c>
      <c r="G22" s="7">
        <v>7745860</v>
      </c>
      <c r="H22" s="6">
        <v>423</v>
      </c>
      <c r="I22" s="6">
        <v>349</v>
      </c>
      <c r="J22" s="6">
        <v>583</v>
      </c>
      <c r="K22" s="7">
        <v>2417</v>
      </c>
      <c r="L22" s="7">
        <f t="shared" si="2"/>
        <v>95510</v>
      </c>
      <c r="M22" s="6">
        <v>44990</v>
      </c>
      <c r="N22" s="6">
        <v>50520</v>
      </c>
      <c r="O22" s="6" t="s">
        <v>78</v>
      </c>
      <c r="P22" s="29">
        <v>9140</v>
      </c>
    </row>
    <row r="23" spans="2:16" s="14" customFormat="1" ht="12" customHeight="1">
      <c r="B23" s="26"/>
      <c r="C23" s="17"/>
      <c r="D23" s="19" t="s">
        <v>31</v>
      </c>
      <c r="E23" s="6">
        <v>24603</v>
      </c>
      <c r="F23" s="6">
        <v>39717</v>
      </c>
      <c r="G23" s="7">
        <v>1529414</v>
      </c>
      <c r="H23" s="6">
        <v>51</v>
      </c>
      <c r="I23" s="6">
        <v>33</v>
      </c>
      <c r="J23" s="6">
        <v>5</v>
      </c>
      <c r="K23" s="7">
        <v>2</v>
      </c>
      <c r="L23" s="7">
        <f t="shared" si="2"/>
        <v>6180</v>
      </c>
      <c r="M23" s="6">
        <v>6030</v>
      </c>
      <c r="N23" s="6">
        <v>150</v>
      </c>
      <c r="O23" s="6" t="s">
        <v>78</v>
      </c>
      <c r="P23" s="7">
        <v>645</v>
      </c>
    </row>
    <row r="24" spans="2:16" s="14" customFormat="1" ht="12" customHeight="1">
      <c r="B24" s="30" t="s">
        <v>32</v>
      </c>
      <c r="C24" s="31"/>
      <c r="D24" s="32"/>
      <c r="E24" s="4">
        <f>SUM(E25:E33)</f>
        <v>1565025</v>
      </c>
      <c r="F24" s="4">
        <f>SUM(F25:F33)</f>
        <v>1490509</v>
      </c>
      <c r="G24" s="4">
        <v>51280097</v>
      </c>
      <c r="H24" s="4">
        <f aca="true" t="shared" si="4" ref="H24:P24">SUM(H25:H33)</f>
        <v>3185</v>
      </c>
      <c r="I24" s="4">
        <f t="shared" si="4"/>
        <v>3650</v>
      </c>
      <c r="J24" s="4">
        <f t="shared" si="4"/>
        <v>7276</v>
      </c>
      <c r="K24" s="4">
        <f t="shared" si="4"/>
        <v>13016</v>
      </c>
      <c r="L24" s="4">
        <f t="shared" si="4"/>
        <v>1494191</v>
      </c>
      <c r="M24" s="4">
        <f t="shared" si="4"/>
        <v>331155</v>
      </c>
      <c r="N24" s="4">
        <f t="shared" si="4"/>
        <v>941365</v>
      </c>
      <c r="O24" s="4">
        <f t="shared" si="4"/>
        <v>221671</v>
      </c>
      <c r="P24" s="4">
        <f t="shared" si="4"/>
        <v>209935</v>
      </c>
    </row>
    <row r="25" spans="2:16" s="15" customFormat="1" ht="12" customHeight="1">
      <c r="B25" s="26"/>
      <c r="C25" s="17"/>
      <c r="D25" s="18" t="s">
        <v>33</v>
      </c>
      <c r="E25" s="6">
        <v>91336</v>
      </c>
      <c r="F25" s="6">
        <v>91141</v>
      </c>
      <c r="G25" s="7">
        <v>1397136</v>
      </c>
      <c r="H25" s="6">
        <v>115</v>
      </c>
      <c r="I25" s="6">
        <v>64</v>
      </c>
      <c r="J25" s="6">
        <v>206</v>
      </c>
      <c r="K25" s="7">
        <v>238</v>
      </c>
      <c r="L25" s="7">
        <f t="shared" si="2"/>
        <v>40965</v>
      </c>
      <c r="M25" s="6">
        <v>11365</v>
      </c>
      <c r="N25" s="6">
        <v>29425</v>
      </c>
      <c r="O25" s="7">
        <v>175</v>
      </c>
      <c r="P25" s="7">
        <v>6090</v>
      </c>
    </row>
    <row r="26" spans="2:16" s="14" customFormat="1" ht="12" customHeight="1">
      <c r="B26" s="26"/>
      <c r="C26" s="17"/>
      <c r="D26" s="18" t="s">
        <v>13</v>
      </c>
      <c r="E26" s="6">
        <v>98016</v>
      </c>
      <c r="F26" s="6">
        <v>99106</v>
      </c>
      <c r="G26" s="7">
        <v>1758475</v>
      </c>
      <c r="H26" s="6">
        <v>152</v>
      </c>
      <c r="I26" s="6">
        <v>109</v>
      </c>
      <c r="J26" s="6">
        <v>163</v>
      </c>
      <c r="K26" s="7">
        <v>467</v>
      </c>
      <c r="L26" s="7">
        <f t="shared" si="2"/>
        <v>40415</v>
      </c>
      <c r="M26" s="6">
        <v>16010</v>
      </c>
      <c r="N26" s="6">
        <v>24055</v>
      </c>
      <c r="O26" s="7">
        <v>350</v>
      </c>
      <c r="P26" s="7">
        <v>6305</v>
      </c>
    </row>
    <row r="27" spans="2:16" s="14" customFormat="1" ht="12" customHeight="1">
      <c r="B27" s="26"/>
      <c r="C27" s="17"/>
      <c r="D27" s="18" t="s">
        <v>34</v>
      </c>
      <c r="E27" s="6">
        <v>72149</v>
      </c>
      <c r="F27" s="6">
        <v>72086</v>
      </c>
      <c r="G27" s="7">
        <v>800946</v>
      </c>
      <c r="H27" s="6">
        <v>60</v>
      </c>
      <c r="I27" s="6">
        <v>28</v>
      </c>
      <c r="J27" s="6">
        <v>69</v>
      </c>
      <c r="K27" s="7">
        <v>117</v>
      </c>
      <c r="L27" s="7">
        <f t="shared" si="2"/>
        <v>16195</v>
      </c>
      <c r="M27" s="6">
        <v>6370</v>
      </c>
      <c r="N27" s="6">
        <v>9825</v>
      </c>
      <c r="O27" s="6" t="s">
        <v>78</v>
      </c>
      <c r="P27" s="7">
        <v>2305</v>
      </c>
    </row>
    <row r="28" spans="2:16" s="14" customFormat="1" ht="12" customHeight="1">
      <c r="B28" s="26"/>
      <c r="C28" s="17"/>
      <c r="D28" s="18" t="s">
        <v>14</v>
      </c>
      <c r="E28" s="6">
        <v>441596</v>
      </c>
      <c r="F28" s="6">
        <v>440867</v>
      </c>
      <c r="G28" s="7">
        <v>16697391</v>
      </c>
      <c r="H28" s="6">
        <v>1202</v>
      </c>
      <c r="I28" s="6">
        <v>1491</v>
      </c>
      <c r="J28" s="6">
        <v>4037</v>
      </c>
      <c r="K28" s="7">
        <v>6121</v>
      </c>
      <c r="L28" s="7">
        <f t="shared" si="2"/>
        <v>663471</v>
      </c>
      <c r="M28" s="6">
        <v>129245</v>
      </c>
      <c r="N28" s="6">
        <v>488565</v>
      </c>
      <c r="O28" s="7">
        <v>45661</v>
      </c>
      <c r="P28" s="7">
        <v>69660</v>
      </c>
    </row>
    <row r="29" spans="2:16" s="14" customFormat="1" ht="12" customHeight="1">
      <c r="B29" s="26"/>
      <c r="C29" s="17"/>
      <c r="D29" s="18" t="s">
        <v>15</v>
      </c>
      <c r="E29" s="6">
        <v>258831</v>
      </c>
      <c r="F29" s="6">
        <v>258049</v>
      </c>
      <c r="G29" s="7">
        <v>5284477</v>
      </c>
      <c r="H29" s="6">
        <v>376</v>
      </c>
      <c r="I29" s="6">
        <v>434</v>
      </c>
      <c r="J29" s="6">
        <v>1098</v>
      </c>
      <c r="K29" s="7">
        <v>1850</v>
      </c>
      <c r="L29" s="7">
        <f t="shared" si="2"/>
        <v>224110</v>
      </c>
      <c r="M29" s="6">
        <v>39395</v>
      </c>
      <c r="N29" s="6">
        <v>142405</v>
      </c>
      <c r="O29" s="7">
        <v>42310</v>
      </c>
      <c r="P29" s="7">
        <v>20565</v>
      </c>
    </row>
    <row r="30" spans="2:16" s="14" customFormat="1" ht="12" customHeight="1">
      <c r="B30" s="26"/>
      <c r="C30" s="17"/>
      <c r="D30" s="18" t="s">
        <v>35</v>
      </c>
      <c r="E30" s="6">
        <v>110639</v>
      </c>
      <c r="F30" s="6">
        <v>108286</v>
      </c>
      <c r="G30" s="7">
        <v>2449440</v>
      </c>
      <c r="H30" s="6">
        <v>156</v>
      </c>
      <c r="I30" s="6">
        <v>137</v>
      </c>
      <c r="J30" s="6">
        <v>342</v>
      </c>
      <c r="K30" s="7">
        <v>451</v>
      </c>
      <c r="L30" s="7">
        <f t="shared" si="2"/>
        <v>65595</v>
      </c>
      <c r="M30" s="6">
        <v>15580</v>
      </c>
      <c r="N30" s="6">
        <v>49620</v>
      </c>
      <c r="O30" s="7">
        <v>395</v>
      </c>
      <c r="P30" s="7">
        <v>23545</v>
      </c>
    </row>
    <row r="31" spans="2:16" s="14" customFormat="1" ht="12" customHeight="1">
      <c r="B31" s="26"/>
      <c r="C31" s="17"/>
      <c r="D31" s="18" t="s">
        <v>36</v>
      </c>
      <c r="E31" s="6">
        <v>110744</v>
      </c>
      <c r="F31" s="6">
        <v>110369</v>
      </c>
      <c r="G31" s="7">
        <v>3128723</v>
      </c>
      <c r="H31" s="6">
        <v>164</v>
      </c>
      <c r="I31" s="6">
        <v>162</v>
      </c>
      <c r="J31" s="6">
        <v>306</v>
      </c>
      <c r="K31" s="7">
        <v>430</v>
      </c>
      <c r="L31" s="7">
        <f t="shared" si="2"/>
        <v>101125</v>
      </c>
      <c r="M31" s="6">
        <v>17345</v>
      </c>
      <c r="N31" s="6">
        <v>42990</v>
      </c>
      <c r="O31" s="7">
        <v>40790</v>
      </c>
      <c r="P31" s="7">
        <v>33765</v>
      </c>
    </row>
    <row r="32" spans="2:16" s="14" customFormat="1" ht="12" customHeight="1">
      <c r="B32" s="26"/>
      <c r="C32" s="17"/>
      <c r="D32" s="18" t="s">
        <v>26</v>
      </c>
      <c r="E32" s="6">
        <v>107844</v>
      </c>
      <c r="F32" s="6">
        <v>102781</v>
      </c>
      <c r="G32" s="7">
        <v>4424087</v>
      </c>
      <c r="H32" s="6">
        <v>102</v>
      </c>
      <c r="I32" s="6">
        <v>140</v>
      </c>
      <c r="J32" s="6">
        <v>120</v>
      </c>
      <c r="K32" s="7">
        <v>666</v>
      </c>
      <c r="L32" s="7">
        <f t="shared" si="2"/>
        <v>83094</v>
      </c>
      <c r="M32" s="6">
        <v>10645</v>
      </c>
      <c r="N32" s="6">
        <v>21140</v>
      </c>
      <c r="O32" s="7">
        <v>51309</v>
      </c>
      <c r="P32" s="7">
        <v>7390</v>
      </c>
    </row>
    <row r="33" spans="2:16" s="14" customFormat="1" ht="12" customHeight="1">
      <c r="B33" s="26"/>
      <c r="C33" s="17"/>
      <c r="D33" s="18" t="s">
        <v>27</v>
      </c>
      <c r="E33" s="6">
        <v>273870</v>
      </c>
      <c r="F33" s="6">
        <v>207824</v>
      </c>
      <c r="G33" s="7">
        <v>15339442</v>
      </c>
      <c r="H33" s="6">
        <v>858</v>
      </c>
      <c r="I33" s="6">
        <v>1085</v>
      </c>
      <c r="J33" s="6">
        <v>935</v>
      </c>
      <c r="K33" s="7">
        <v>2676</v>
      </c>
      <c r="L33" s="7">
        <f t="shared" si="2"/>
        <v>259221</v>
      </c>
      <c r="M33" s="6">
        <v>85200</v>
      </c>
      <c r="N33" s="6">
        <v>133340</v>
      </c>
      <c r="O33" s="7">
        <v>40681</v>
      </c>
      <c r="P33" s="7">
        <v>40310</v>
      </c>
    </row>
    <row r="34" spans="2:16" s="14" customFormat="1" ht="12" customHeight="1">
      <c r="B34" s="30" t="s">
        <v>16</v>
      </c>
      <c r="C34" s="31"/>
      <c r="D34" s="32"/>
      <c r="E34" s="4">
        <f>SUM(E35:E44)</f>
        <v>7589027</v>
      </c>
      <c r="F34" s="4">
        <f aca="true" t="shared" si="5" ref="F34:P34">SUM(F35:F44)</f>
        <v>7517790</v>
      </c>
      <c r="G34" s="4">
        <f t="shared" si="5"/>
        <v>318391713</v>
      </c>
      <c r="H34" s="4">
        <f t="shared" si="5"/>
        <v>25886</v>
      </c>
      <c r="I34" s="4">
        <f t="shared" si="5"/>
        <v>31953</v>
      </c>
      <c r="J34" s="4">
        <f t="shared" si="5"/>
        <v>151880</v>
      </c>
      <c r="K34" s="4">
        <f t="shared" si="5"/>
        <v>246366</v>
      </c>
      <c r="L34" s="4">
        <f t="shared" si="5"/>
        <v>34471988</v>
      </c>
      <c r="M34" s="4">
        <f t="shared" si="5"/>
        <v>3040150</v>
      </c>
      <c r="N34" s="4">
        <f t="shared" si="5"/>
        <v>30950455</v>
      </c>
      <c r="O34" s="4">
        <v>481383</v>
      </c>
      <c r="P34" s="4">
        <f t="shared" si="5"/>
        <v>3253300</v>
      </c>
    </row>
    <row r="35" spans="2:16" s="14" customFormat="1" ht="12" customHeight="1">
      <c r="B35" s="27"/>
      <c r="C35" s="22"/>
      <c r="D35" s="18" t="s">
        <v>37</v>
      </c>
      <c r="E35" s="6">
        <v>8954</v>
      </c>
      <c r="F35" s="6">
        <v>8663</v>
      </c>
      <c r="G35" s="7">
        <v>172315</v>
      </c>
      <c r="H35" s="6" t="s">
        <v>78</v>
      </c>
      <c r="I35" s="6" t="s">
        <v>78</v>
      </c>
      <c r="J35" s="6" t="s">
        <v>78</v>
      </c>
      <c r="K35" s="6" t="s">
        <v>78</v>
      </c>
      <c r="L35" s="6" t="s">
        <v>78</v>
      </c>
      <c r="M35" s="6" t="s">
        <v>78</v>
      </c>
      <c r="N35" s="6" t="s">
        <v>78</v>
      </c>
      <c r="O35" s="6" t="s">
        <v>78</v>
      </c>
      <c r="P35" s="6" t="s">
        <v>78</v>
      </c>
    </row>
    <row r="36" spans="2:16" s="14" customFormat="1" ht="12" customHeight="1">
      <c r="B36" s="26"/>
      <c r="C36" s="17"/>
      <c r="D36" s="18" t="s">
        <v>17</v>
      </c>
      <c r="E36" s="6">
        <v>1504433</v>
      </c>
      <c r="F36" s="6">
        <v>1484989</v>
      </c>
      <c r="G36" s="7">
        <v>82889165</v>
      </c>
      <c r="H36" s="6">
        <v>10059</v>
      </c>
      <c r="I36" s="6">
        <v>17444</v>
      </c>
      <c r="J36" s="6">
        <v>94548</v>
      </c>
      <c r="K36" s="7">
        <v>135375</v>
      </c>
      <c r="L36" s="7">
        <f t="shared" si="2"/>
        <v>23753338</v>
      </c>
      <c r="M36" s="6">
        <v>1282700</v>
      </c>
      <c r="N36" s="6">
        <v>22370440</v>
      </c>
      <c r="O36" s="7">
        <v>100198</v>
      </c>
      <c r="P36" s="7">
        <v>2065880</v>
      </c>
    </row>
    <row r="37" spans="2:16" s="15" customFormat="1" ht="12" customHeight="1">
      <c r="B37" s="26"/>
      <c r="C37" s="17"/>
      <c r="D37" s="18" t="s">
        <v>18</v>
      </c>
      <c r="E37" s="6">
        <v>207931</v>
      </c>
      <c r="F37" s="6">
        <v>208782</v>
      </c>
      <c r="G37" s="7">
        <v>4344259</v>
      </c>
      <c r="H37" s="6">
        <v>246</v>
      </c>
      <c r="I37" s="6">
        <v>141</v>
      </c>
      <c r="J37" s="6">
        <v>665</v>
      </c>
      <c r="K37" s="7">
        <v>658</v>
      </c>
      <c r="L37" s="7">
        <f t="shared" si="2"/>
        <v>128705</v>
      </c>
      <c r="M37" s="6">
        <v>24710</v>
      </c>
      <c r="N37" s="6">
        <v>103425</v>
      </c>
      <c r="O37" s="7">
        <v>570</v>
      </c>
      <c r="P37" s="7">
        <v>14140</v>
      </c>
    </row>
    <row r="38" spans="2:16" s="14" customFormat="1" ht="12" customHeight="1">
      <c r="B38" s="26"/>
      <c r="C38" s="17"/>
      <c r="D38" s="18" t="s">
        <v>19</v>
      </c>
      <c r="E38" s="6">
        <v>265266</v>
      </c>
      <c r="F38" s="6">
        <v>267365</v>
      </c>
      <c r="G38" s="7">
        <v>7528760</v>
      </c>
      <c r="H38" s="6">
        <v>264</v>
      </c>
      <c r="I38" s="6">
        <v>156</v>
      </c>
      <c r="J38" s="6">
        <v>374</v>
      </c>
      <c r="K38" s="7">
        <v>647</v>
      </c>
      <c r="L38" s="7">
        <f t="shared" si="2"/>
        <v>84270</v>
      </c>
      <c r="M38" s="6">
        <v>28775</v>
      </c>
      <c r="N38" s="6">
        <v>54970</v>
      </c>
      <c r="O38" s="7">
        <v>525</v>
      </c>
      <c r="P38" s="7">
        <v>11620</v>
      </c>
    </row>
    <row r="39" spans="2:16" s="14" customFormat="1" ht="12" customHeight="1">
      <c r="B39" s="26"/>
      <c r="C39" s="17"/>
      <c r="D39" s="18" t="s">
        <v>20</v>
      </c>
      <c r="E39" s="6">
        <v>1751852</v>
      </c>
      <c r="F39" s="6">
        <v>1713308</v>
      </c>
      <c r="G39" s="7">
        <v>63679980</v>
      </c>
      <c r="H39" s="6">
        <v>3628</v>
      </c>
      <c r="I39" s="6">
        <v>3086</v>
      </c>
      <c r="J39" s="6">
        <v>18790</v>
      </c>
      <c r="K39" s="7">
        <v>24762</v>
      </c>
      <c r="L39" s="7">
        <v>3604044</v>
      </c>
      <c r="M39" s="6">
        <v>435955</v>
      </c>
      <c r="N39" s="6">
        <v>3169030</v>
      </c>
      <c r="O39" s="6" t="s">
        <v>75</v>
      </c>
      <c r="P39" s="7">
        <v>395415</v>
      </c>
    </row>
    <row r="40" spans="2:16" s="14" customFormat="1" ht="12" customHeight="1">
      <c r="B40" s="26"/>
      <c r="C40" s="17"/>
      <c r="D40" s="18" t="s">
        <v>38</v>
      </c>
      <c r="E40" s="6">
        <v>40079</v>
      </c>
      <c r="F40" s="6">
        <v>42704</v>
      </c>
      <c r="G40" s="7">
        <v>237980</v>
      </c>
      <c r="H40" s="6" t="s">
        <v>78</v>
      </c>
      <c r="I40" s="6" t="s">
        <v>78</v>
      </c>
      <c r="J40" s="6" t="s">
        <v>78</v>
      </c>
      <c r="K40" s="6" t="s">
        <v>78</v>
      </c>
      <c r="L40" s="6" t="s">
        <v>78</v>
      </c>
      <c r="M40" s="6" t="s">
        <v>78</v>
      </c>
      <c r="N40" s="6" t="s">
        <v>78</v>
      </c>
      <c r="O40" s="6" t="s">
        <v>78</v>
      </c>
      <c r="P40" s="6" t="s">
        <v>78</v>
      </c>
    </row>
    <row r="41" spans="2:16" s="14" customFormat="1" ht="12" customHeight="1">
      <c r="B41" s="26"/>
      <c r="C41" s="17"/>
      <c r="D41" s="18" t="s">
        <v>21</v>
      </c>
      <c r="E41" s="6">
        <v>398536</v>
      </c>
      <c r="F41" s="6">
        <v>398539</v>
      </c>
      <c r="G41" s="7">
        <v>8812441</v>
      </c>
      <c r="H41" s="6">
        <v>552</v>
      </c>
      <c r="I41" s="6">
        <v>380</v>
      </c>
      <c r="J41" s="6">
        <v>651</v>
      </c>
      <c r="K41" s="7">
        <v>1417</v>
      </c>
      <c r="L41" s="7">
        <f t="shared" si="2"/>
        <v>158365</v>
      </c>
      <c r="M41" s="6">
        <v>58505</v>
      </c>
      <c r="N41" s="6">
        <v>98620</v>
      </c>
      <c r="O41" s="7">
        <v>1240</v>
      </c>
      <c r="P41" s="7">
        <v>20545</v>
      </c>
    </row>
    <row r="42" spans="2:16" s="14" customFormat="1" ht="12" customHeight="1">
      <c r="B42" s="27"/>
      <c r="C42" s="17"/>
      <c r="D42" s="18" t="s">
        <v>1</v>
      </c>
      <c r="E42" s="6">
        <v>2990447</v>
      </c>
      <c r="F42" s="6">
        <v>2968375</v>
      </c>
      <c r="G42" s="7">
        <v>127078159</v>
      </c>
      <c r="H42" s="6">
        <v>10014</v>
      </c>
      <c r="I42" s="6">
        <v>9760</v>
      </c>
      <c r="J42" s="6">
        <v>29429</v>
      </c>
      <c r="K42" s="7">
        <v>78976</v>
      </c>
      <c r="L42" s="7">
        <v>5540851</v>
      </c>
      <c r="M42" s="6">
        <v>1085915</v>
      </c>
      <c r="N42" s="6">
        <v>4108505</v>
      </c>
      <c r="O42" s="7">
        <v>846431</v>
      </c>
      <c r="P42" s="7">
        <v>674845</v>
      </c>
    </row>
    <row r="43" spans="2:16" s="14" customFormat="1" ht="12" customHeight="1">
      <c r="B43" s="28"/>
      <c r="C43" s="20"/>
      <c r="D43" s="21" t="s">
        <v>72</v>
      </c>
      <c r="E43" s="6">
        <v>405157</v>
      </c>
      <c r="F43" s="6">
        <v>410496</v>
      </c>
      <c r="G43" s="7">
        <v>22971072</v>
      </c>
      <c r="H43" s="6">
        <v>1123</v>
      </c>
      <c r="I43" s="6">
        <v>986</v>
      </c>
      <c r="J43" s="6">
        <v>7423</v>
      </c>
      <c r="K43" s="7">
        <v>4531</v>
      </c>
      <c r="L43" s="7">
        <f t="shared" si="2"/>
        <v>1202415</v>
      </c>
      <c r="M43" s="6">
        <v>123590</v>
      </c>
      <c r="N43" s="6">
        <v>1045465</v>
      </c>
      <c r="O43" s="7">
        <v>33360</v>
      </c>
      <c r="P43" s="7">
        <v>70855</v>
      </c>
    </row>
    <row r="44" spans="2:16" s="14" customFormat="1" ht="12" customHeight="1">
      <c r="B44" s="28"/>
      <c r="C44" s="20"/>
      <c r="D44" s="21" t="s">
        <v>39</v>
      </c>
      <c r="E44" s="6">
        <v>16372</v>
      </c>
      <c r="F44" s="6">
        <v>14569</v>
      </c>
      <c r="G44" s="7">
        <v>677582</v>
      </c>
      <c r="H44" s="6" t="s">
        <v>78</v>
      </c>
      <c r="I44" s="6" t="s">
        <v>78</v>
      </c>
      <c r="J44" s="6" t="s">
        <v>78</v>
      </c>
      <c r="K44" s="6" t="s">
        <v>78</v>
      </c>
      <c r="L44" s="6" t="s">
        <v>78</v>
      </c>
      <c r="M44" s="6" t="s">
        <v>78</v>
      </c>
      <c r="N44" s="6" t="s">
        <v>78</v>
      </c>
      <c r="O44" s="6" t="s">
        <v>78</v>
      </c>
      <c r="P44" s="6" t="s">
        <v>78</v>
      </c>
    </row>
    <row r="45" spans="2:16" s="14" customFormat="1" ht="12" customHeight="1">
      <c r="B45" s="30" t="s">
        <v>42</v>
      </c>
      <c r="C45" s="31"/>
      <c r="D45" s="32"/>
      <c r="E45" s="5">
        <f aca="true" t="shared" si="6" ref="E45:P45">SUM(E46:E52)</f>
        <v>922086</v>
      </c>
      <c r="F45" s="5">
        <f t="shared" si="6"/>
        <v>902839</v>
      </c>
      <c r="G45" s="5">
        <f t="shared" si="6"/>
        <v>17923794</v>
      </c>
      <c r="H45" s="5">
        <f t="shared" si="6"/>
        <v>1062</v>
      </c>
      <c r="I45" s="5">
        <f t="shared" si="6"/>
        <v>993</v>
      </c>
      <c r="J45" s="5">
        <f t="shared" si="6"/>
        <v>3005</v>
      </c>
      <c r="K45" s="5">
        <f t="shared" si="6"/>
        <v>5705</v>
      </c>
      <c r="L45" s="5">
        <f t="shared" si="6"/>
        <v>718618</v>
      </c>
      <c r="M45" s="5">
        <f t="shared" si="6"/>
        <v>114560</v>
      </c>
      <c r="N45" s="5">
        <f t="shared" si="6"/>
        <v>460035</v>
      </c>
      <c r="O45" s="5">
        <f t="shared" si="6"/>
        <v>144023</v>
      </c>
      <c r="P45" s="5">
        <f t="shared" si="6"/>
        <v>69940</v>
      </c>
    </row>
    <row r="46" spans="2:16" s="14" customFormat="1" ht="12" customHeight="1">
      <c r="B46" s="27"/>
      <c r="C46" s="17"/>
      <c r="D46" s="17" t="s">
        <v>73</v>
      </c>
      <c r="E46" s="6">
        <v>88145</v>
      </c>
      <c r="F46" s="6">
        <v>83690</v>
      </c>
      <c r="G46" s="7">
        <v>2733372</v>
      </c>
      <c r="H46" s="6">
        <v>138</v>
      </c>
      <c r="I46" s="8">
        <v>115</v>
      </c>
      <c r="J46" s="8">
        <v>332</v>
      </c>
      <c r="K46" s="8">
        <v>517</v>
      </c>
      <c r="L46" s="7">
        <f t="shared" si="2"/>
        <v>78465</v>
      </c>
      <c r="M46" s="8">
        <v>14060</v>
      </c>
      <c r="N46" s="8">
        <v>63640</v>
      </c>
      <c r="O46" s="8">
        <v>765</v>
      </c>
      <c r="P46" s="7">
        <v>6485</v>
      </c>
    </row>
    <row r="47" spans="2:16" s="15" customFormat="1" ht="12" customHeight="1">
      <c r="B47" s="27"/>
      <c r="C47" s="17"/>
      <c r="D47" s="17" t="s">
        <v>43</v>
      </c>
      <c r="E47" s="6">
        <v>210488</v>
      </c>
      <c r="F47" s="6">
        <v>197578</v>
      </c>
      <c r="G47" s="7">
        <v>4178050</v>
      </c>
      <c r="H47" s="6">
        <v>337</v>
      </c>
      <c r="I47" s="8">
        <v>380</v>
      </c>
      <c r="J47" s="8">
        <v>1830</v>
      </c>
      <c r="K47" s="8">
        <v>3807</v>
      </c>
      <c r="L47" s="7">
        <f t="shared" si="2"/>
        <v>350281</v>
      </c>
      <c r="M47" s="8">
        <v>37990</v>
      </c>
      <c r="N47" s="8">
        <v>272850</v>
      </c>
      <c r="O47" s="8">
        <v>39441</v>
      </c>
      <c r="P47" s="7">
        <v>36475</v>
      </c>
    </row>
    <row r="48" spans="2:16" s="14" customFormat="1" ht="12" customHeight="1">
      <c r="B48" s="27"/>
      <c r="C48" s="17"/>
      <c r="D48" s="17" t="s">
        <v>55</v>
      </c>
      <c r="E48" s="6">
        <v>113733</v>
      </c>
      <c r="F48" s="6">
        <v>113444</v>
      </c>
      <c r="G48" s="7">
        <v>1547590</v>
      </c>
      <c r="H48" s="6">
        <v>68</v>
      </c>
      <c r="I48" s="8">
        <v>59</v>
      </c>
      <c r="J48" s="8">
        <v>116</v>
      </c>
      <c r="K48" s="8">
        <v>153</v>
      </c>
      <c r="L48" s="7">
        <f t="shared" si="2"/>
        <v>33620</v>
      </c>
      <c r="M48" s="8">
        <v>7525</v>
      </c>
      <c r="N48" s="8">
        <v>25870</v>
      </c>
      <c r="O48" s="8">
        <v>225</v>
      </c>
      <c r="P48" s="7">
        <v>3955</v>
      </c>
    </row>
    <row r="49" spans="2:16" s="14" customFormat="1" ht="12" customHeight="1">
      <c r="B49" s="27"/>
      <c r="C49" s="17"/>
      <c r="D49" s="17" t="s">
        <v>44</v>
      </c>
      <c r="E49" s="6">
        <v>134246</v>
      </c>
      <c r="F49" s="6">
        <v>139659</v>
      </c>
      <c r="G49" s="7">
        <v>2355164</v>
      </c>
      <c r="H49" s="6">
        <v>137</v>
      </c>
      <c r="I49" s="8">
        <v>109</v>
      </c>
      <c r="J49" s="8">
        <v>248</v>
      </c>
      <c r="K49" s="8">
        <v>274</v>
      </c>
      <c r="L49" s="7">
        <f t="shared" si="2"/>
        <v>83277</v>
      </c>
      <c r="M49" s="8">
        <v>15715</v>
      </c>
      <c r="N49" s="8">
        <v>35505</v>
      </c>
      <c r="O49" s="8">
        <v>32057</v>
      </c>
      <c r="P49" s="7">
        <v>7010</v>
      </c>
    </row>
    <row r="50" spans="2:16" ht="12" customHeight="1">
      <c r="B50" s="27"/>
      <c r="C50" s="17"/>
      <c r="D50" s="17" t="s">
        <v>56</v>
      </c>
      <c r="E50" s="6">
        <v>155511</v>
      </c>
      <c r="F50" s="6">
        <v>156384</v>
      </c>
      <c r="G50" s="7">
        <v>2724103</v>
      </c>
      <c r="H50" s="6">
        <v>136</v>
      </c>
      <c r="I50" s="8">
        <v>113</v>
      </c>
      <c r="J50" s="8">
        <v>201</v>
      </c>
      <c r="K50" s="8">
        <v>403</v>
      </c>
      <c r="L50" s="7">
        <f t="shared" si="2"/>
        <v>80118</v>
      </c>
      <c r="M50" s="8">
        <v>14065</v>
      </c>
      <c r="N50" s="8">
        <v>27840</v>
      </c>
      <c r="O50" s="8">
        <v>38213</v>
      </c>
      <c r="P50" s="8">
        <v>6020</v>
      </c>
    </row>
    <row r="51" spans="2:16" ht="12" customHeight="1">
      <c r="B51" s="27"/>
      <c r="C51" s="17"/>
      <c r="D51" s="17" t="s">
        <v>45</v>
      </c>
      <c r="E51" s="6">
        <v>119137</v>
      </c>
      <c r="F51" s="6">
        <v>109842</v>
      </c>
      <c r="G51" s="7">
        <v>1862934</v>
      </c>
      <c r="H51" s="6">
        <v>89</v>
      </c>
      <c r="I51" s="8">
        <v>74</v>
      </c>
      <c r="J51" s="8">
        <v>143</v>
      </c>
      <c r="K51" s="8">
        <v>193</v>
      </c>
      <c r="L51" s="7">
        <f t="shared" si="2"/>
        <v>26115</v>
      </c>
      <c r="M51" s="8">
        <v>8895</v>
      </c>
      <c r="N51" s="8">
        <v>16970</v>
      </c>
      <c r="O51" s="8">
        <v>250</v>
      </c>
      <c r="P51" s="8">
        <v>3925</v>
      </c>
    </row>
    <row r="52" spans="2:16" ht="12" customHeight="1">
      <c r="B52" s="27"/>
      <c r="C52" s="17"/>
      <c r="D52" s="17" t="s">
        <v>46</v>
      </c>
      <c r="E52" s="6">
        <v>100826</v>
      </c>
      <c r="F52" s="6">
        <v>102242</v>
      </c>
      <c r="G52" s="7">
        <v>2522581</v>
      </c>
      <c r="H52" s="6">
        <v>157</v>
      </c>
      <c r="I52" s="8">
        <v>143</v>
      </c>
      <c r="J52" s="8">
        <v>135</v>
      </c>
      <c r="K52" s="8">
        <v>358</v>
      </c>
      <c r="L52" s="7">
        <f t="shared" si="2"/>
        <v>66742</v>
      </c>
      <c r="M52" s="8">
        <v>16310</v>
      </c>
      <c r="N52" s="8">
        <v>17360</v>
      </c>
      <c r="O52" s="8">
        <v>33072</v>
      </c>
      <c r="P52" s="8">
        <v>6070</v>
      </c>
    </row>
    <row r="53" spans="2:16" ht="12" customHeight="1">
      <c r="B53" s="34" t="s">
        <v>47</v>
      </c>
      <c r="C53" s="35"/>
      <c r="D53" s="36"/>
      <c r="E53" s="9">
        <f aca="true" t="shared" si="7" ref="E53:P53">SUM(E54:E60)</f>
        <v>1971366</v>
      </c>
      <c r="F53" s="9">
        <f t="shared" si="7"/>
        <v>2123532</v>
      </c>
      <c r="G53" s="9">
        <f t="shared" si="7"/>
        <v>59067811</v>
      </c>
      <c r="H53" s="9">
        <f t="shared" si="7"/>
        <v>5447</v>
      </c>
      <c r="I53" s="9">
        <f t="shared" si="7"/>
        <v>3823</v>
      </c>
      <c r="J53" s="9">
        <f t="shared" si="7"/>
        <v>12629</v>
      </c>
      <c r="K53" s="9">
        <f t="shared" si="7"/>
        <v>15254</v>
      </c>
      <c r="L53" s="9">
        <f t="shared" si="7"/>
        <v>2408475</v>
      </c>
      <c r="M53" s="9">
        <f t="shared" si="7"/>
        <v>575365</v>
      </c>
      <c r="N53" s="9">
        <f t="shared" si="7"/>
        <v>1818560</v>
      </c>
      <c r="O53" s="9">
        <f t="shared" si="7"/>
        <v>14550</v>
      </c>
      <c r="P53" s="9">
        <f t="shared" si="7"/>
        <v>294810</v>
      </c>
    </row>
    <row r="54" spans="2:16" ht="12" customHeight="1">
      <c r="B54" s="26"/>
      <c r="C54" s="17"/>
      <c r="D54" s="17" t="s">
        <v>48</v>
      </c>
      <c r="E54" s="6">
        <v>357825</v>
      </c>
      <c r="F54" s="6">
        <v>354079</v>
      </c>
      <c r="G54" s="7">
        <v>7451228</v>
      </c>
      <c r="H54" s="6">
        <v>829</v>
      </c>
      <c r="I54" s="8">
        <v>727</v>
      </c>
      <c r="J54" s="8">
        <v>4895</v>
      </c>
      <c r="K54" s="8">
        <v>3597</v>
      </c>
      <c r="L54" s="7">
        <f t="shared" si="2"/>
        <v>763015</v>
      </c>
      <c r="M54" s="8">
        <v>88180</v>
      </c>
      <c r="N54" s="8">
        <v>670180</v>
      </c>
      <c r="O54" s="8">
        <v>4655</v>
      </c>
      <c r="P54" s="8">
        <v>70760</v>
      </c>
    </row>
    <row r="55" spans="2:16" s="23" customFormat="1" ht="12" customHeight="1">
      <c r="B55" s="26"/>
      <c r="C55" s="17"/>
      <c r="D55" s="17" t="s">
        <v>49</v>
      </c>
      <c r="E55" s="6">
        <v>180370</v>
      </c>
      <c r="F55" s="6">
        <v>179409</v>
      </c>
      <c r="G55" s="7">
        <v>3324356</v>
      </c>
      <c r="H55" s="6">
        <v>337</v>
      </c>
      <c r="I55" s="8">
        <v>190</v>
      </c>
      <c r="J55" s="8">
        <v>1158</v>
      </c>
      <c r="K55" s="8">
        <v>803</v>
      </c>
      <c r="L55" s="7">
        <f t="shared" si="2"/>
        <v>202330</v>
      </c>
      <c r="M55" s="8">
        <v>34450</v>
      </c>
      <c r="N55" s="8">
        <v>166470</v>
      </c>
      <c r="O55" s="8">
        <v>1410</v>
      </c>
      <c r="P55" s="8">
        <v>27785</v>
      </c>
    </row>
    <row r="56" spans="2:16" s="23" customFormat="1" ht="14.25" customHeight="1">
      <c r="B56" s="26"/>
      <c r="C56" s="17"/>
      <c r="D56" s="17" t="s">
        <v>50</v>
      </c>
      <c r="E56" s="6">
        <v>409976</v>
      </c>
      <c r="F56" s="6">
        <v>414131</v>
      </c>
      <c r="G56" s="7">
        <v>11738199</v>
      </c>
      <c r="H56" s="6">
        <v>1475</v>
      </c>
      <c r="I56" s="8">
        <v>990</v>
      </c>
      <c r="J56" s="8">
        <v>2884</v>
      </c>
      <c r="K56" s="8">
        <v>5096</v>
      </c>
      <c r="L56" s="7">
        <f t="shared" si="2"/>
        <v>605485</v>
      </c>
      <c r="M56" s="8">
        <v>158605</v>
      </c>
      <c r="N56" s="8">
        <v>445175</v>
      </c>
      <c r="O56" s="8">
        <v>1705</v>
      </c>
      <c r="P56" s="8">
        <v>72990</v>
      </c>
    </row>
    <row r="57" spans="2:16" s="23" customFormat="1" ht="12" customHeight="1">
      <c r="B57" s="26"/>
      <c r="C57" s="17"/>
      <c r="D57" s="17" t="s">
        <v>51</v>
      </c>
      <c r="E57" s="6">
        <v>382215</v>
      </c>
      <c r="F57" s="6">
        <v>374942</v>
      </c>
      <c r="G57" s="7">
        <v>16041750</v>
      </c>
      <c r="H57" s="6">
        <v>1041</v>
      </c>
      <c r="I57" s="8">
        <v>662</v>
      </c>
      <c r="J57" s="8">
        <v>1190</v>
      </c>
      <c r="K57" s="8">
        <v>2172</v>
      </c>
      <c r="L57" s="7">
        <f t="shared" si="2"/>
        <v>280350</v>
      </c>
      <c r="M57" s="8">
        <v>108800</v>
      </c>
      <c r="N57" s="8">
        <v>168575</v>
      </c>
      <c r="O57" s="8">
        <v>2975</v>
      </c>
      <c r="P57" s="8">
        <v>43740</v>
      </c>
    </row>
    <row r="58" spans="2:16" s="23" customFormat="1" ht="12" customHeight="1">
      <c r="B58" s="26"/>
      <c r="C58" s="17"/>
      <c r="D58" s="17" t="s">
        <v>52</v>
      </c>
      <c r="E58" s="6">
        <v>388930</v>
      </c>
      <c r="F58" s="6">
        <v>396422</v>
      </c>
      <c r="G58" s="7">
        <v>13229173</v>
      </c>
      <c r="H58" s="6">
        <v>1141</v>
      </c>
      <c r="I58" s="8">
        <v>849</v>
      </c>
      <c r="J58" s="8">
        <v>1931</v>
      </c>
      <c r="K58" s="8">
        <v>2877</v>
      </c>
      <c r="L58" s="7">
        <f t="shared" si="2"/>
        <v>411735</v>
      </c>
      <c r="M58" s="8">
        <v>118305</v>
      </c>
      <c r="N58" s="8">
        <v>290705</v>
      </c>
      <c r="O58" s="8">
        <v>2725</v>
      </c>
      <c r="P58" s="8">
        <v>57925</v>
      </c>
    </row>
    <row r="59" spans="2:16" s="23" customFormat="1" ht="12" customHeight="1">
      <c r="B59" s="26"/>
      <c r="C59" s="17"/>
      <c r="D59" s="17" t="s">
        <v>53</v>
      </c>
      <c r="E59" s="6">
        <v>223134</v>
      </c>
      <c r="F59" s="6">
        <v>392628</v>
      </c>
      <c r="G59" s="7">
        <v>6739540</v>
      </c>
      <c r="H59" s="6">
        <v>608</v>
      </c>
      <c r="I59" s="8">
        <v>379</v>
      </c>
      <c r="J59" s="8">
        <v>553</v>
      </c>
      <c r="K59" s="8">
        <v>670</v>
      </c>
      <c r="L59" s="7">
        <f t="shared" si="2"/>
        <v>137855</v>
      </c>
      <c r="M59" s="8">
        <v>65425</v>
      </c>
      <c r="N59" s="8">
        <v>71425</v>
      </c>
      <c r="O59" s="8">
        <v>1005</v>
      </c>
      <c r="P59" s="8">
        <v>20955</v>
      </c>
    </row>
    <row r="60" spans="2:16" s="23" customFormat="1" ht="12" customHeight="1">
      <c r="B60" s="27"/>
      <c r="C60" s="17"/>
      <c r="D60" s="24" t="s">
        <v>57</v>
      </c>
      <c r="E60" s="6">
        <v>28916</v>
      </c>
      <c r="F60" s="6">
        <v>11921</v>
      </c>
      <c r="G60" s="7">
        <v>543565</v>
      </c>
      <c r="H60" s="6">
        <v>16</v>
      </c>
      <c r="I60" s="8">
        <v>26</v>
      </c>
      <c r="J60" s="8">
        <v>18</v>
      </c>
      <c r="K60" s="8">
        <v>39</v>
      </c>
      <c r="L60" s="7">
        <f t="shared" si="2"/>
        <v>7705</v>
      </c>
      <c r="M60" s="8">
        <v>1600</v>
      </c>
      <c r="N60" s="8">
        <v>6030</v>
      </c>
      <c r="O60" s="8">
        <v>75</v>
      </c>
      <c r="P60" s="8">
        <v>655</v>
      </c>
    </row>
    <row r="61" spans="2:16" s="23" customFormat="1" ht="12" customHeight="1">
      <c r="B61" s="30" t="s">
        <v>54</v>
      </c>
      <c r="C61" s="31"/>
      <c r="D61" s="32"/>
      <c r="E61" s="9">
        <f aca="true" t="shared" si="8" ref="E61:P61">SUM(E62:E62)</f>
        <v>241669</v>
      </c>
      <c r="F61" s="9">
        <f t="shared" si="8"/>
        <v>241399</v>
      </c>
      <c r="G61" s="9">
        <f t="shared" si="8"/>
        <v>8567735</v>
      </c>
      <c r="H61" s="9">
        <f t="shared" si="8"/>
        <v>1109</v>
      </c>
      <c r="I61" s="9">
        <f t="shared" si="8"/>
        <v>857</v>
      </c>
      <c r="J61" s="9">
        <f t="shared" si="8"/>
        <v>3688</v>
      </c>
      <c r="K61" s="9">
        <f t="shared" si="8"/>
        <v>4916</v>
      </c>
      <c r="L61" s="9">
        <f t="shared" si="8"/>
        <v>703280</v>
      </c>
      <c r="M61" s="9">
        <f t="shared" si="8"/>
        <v>125860</v>
      </c>
      <c r="N61" s="9">
        <f t="shared" si="8"/>
        <v>575745</v>
      </c>
      <c r="O61" s="9">
        <f t="shared" si="8"/>
        <v>1675</v>
      </c>
      <c r="P61" s="9">
        <f t="shared" si="8"/>
        <v>87810</v>
      </c>
    </row>
    <row r="62" spans="2:16" s="23" customFormat="1" ht="12" customHeight="1">
      <c r="B62" s="26"/>
      <c r="C62" s="17"/>
      <c r="D62" s="17" t="s">
        <v>76</v>
      </c>
      <c r="E62" s="6">
        <v>241669</v>
      </c>
      <c r="F62" s="6">
        <v>241399</v>
      </c>
      <c r="G62" s="7">
        <v>8567735</v>
      </c>
      <c r="H62" s="6">
        <v>1109</v>
      </c>
      <c r="I62" s="8">
        <v>857</v>
      </c>
      <c r="J62" s="8">
        <v>3688</v>
      </c>
      <c r="K62" s="8">
        <v>4916</v>
      </c>
      <c r="L62" s="7">
        <f t="shared" si="2"/>
        <v>703280</v>
      </c>
      <c r="M62" s="8">
        <v>125860</v>
      </c>
      <c r="N62" s="8">
        <v>575745</v>
      </c>
      <c r="O62" s="8">
        <v>1675</v>
      </c>
      <c r="P62" s="8">
        <v>87810</v>
      </c>
    </row>
    <row r="63" s="23" customFormat="1" ht="12" customHeight="1"/>
    <row r="64" spans="2:15" s="23" customFormat="1" ht="12" customHeight="1">
      <c r="B64" s="25" t="s">
        <v>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2:15" s="23" customFormat="1" ht="12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2:15" s="23" customFormat="1" ht="12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2:15" s="23" customFormat="1" ht="12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2:15" s="23" customFormat="1" ht="12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17">
    <mergeCell ref="P3:P4"/>
    <mergeCell ref="B3:D3"/>
    <mergeCell ref="B4:D4"/>
    <mergeCell ref="B6:D6"/>
    <mergeCell ref="H3:K3"/>
    <mergeCell ref="E3:E4"/>
    <mergeCell ref="F3:F4"/>
    <mergeCell ref="L3:O3"/>
    <mergeCell ref="B45:D45"/>
    <mergeCell ref="B61:D61"/>
    <mergeCell ref="G3:G4"/>
    <mergeCell ref="B53:D53"/>
    <mergeCell ref="B7:D7"/>
    <mergeCell ref="B5:D5"/>
    <mergeCell ref="B11:D11"/>
    <mergeCell ref="B24:D24"/>
    <mergeCell ref="B34:D34"/>
  </mergeCells>
  <dataValidations count="2">
    <dataValidation allowBlank="1" showInputMessage="1" showErrorMessage="1" imeMode="off" sqref="H62 H54:H60 E62:F62 E54:F60 H46:H52 E46:F52 I36:I44 M36:M44 N34:N44 G34 K34:M34 O34:P34 E25:F44 I24:I34 O24:P24 E24:G24 K24:L24 K7 O7:P7 M12:N33 H24:H44 H7:I23 E8:F10 G3 M11:P11 E11:G11 K11 E12:F23 J7:J44 E7:G7 M7:N10"/>
    <dataValidation allowBlank="1" showInputMessage="1" showErrorMessage="1" imeMode="on" sqref="C62:D65536 C54:C60 B53 B61 D54:D59 B45 C46:D52 C35:D44 B34 C25:D33 B24 C12:D23 B7 B11 C8:D10 M4:O5 B1 H3:H5 I4:K5 F4 F5:G5 B5 P3:IV5 A3:A5 E4:E5 C1:C2 D1 L3:L5"/>
  </dataValidations>
  <printOptions/>
  <pageMargins left="0.75" right="0.75" top="1" bottom="1" header="0.512" footer="0.512"/>
  <pageSetup horizontalDpi="400" verticalDpi="400" orientation="portrait" paperSize="9" scale="98" r:id="rId2"/>
  <headerFooter alignWithMargins="0">
    <oddHeader>&amp;L&amp;F</oddHeader>
  </headerFooter>
  <rowBreaks count="1" manualBreakCount="1">
    <brk id="3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1999-08-23T04:48:39Z</cp:lastPrinted>
  <dcterms:created xsi:type="dcterms:W3CDTF">1999-06-28T05:42:21Z</dcterms:created>
  <dcterms:modified xsi:type="dcterms:W3CDTF">2003-01-10T06:38:29Z</dcterms:modified>
  <cp:category/>
  <cp:version/>
  <cp:contentType/>
  <cp:contentStatus/>
</cp:coreProperties>
</file>