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80" tabRatio="601" firstSheet="3" activeTab="3"/>
  </bookViews>
  <sheets>
    <sheet name="県市部" sheetId="1" r:id="rId1"/>
    <sheet name="勢多郡" sheetId="2" r:id="rId2"/>
    <sheet name="群馬郡" sheetId="3" r:id="rId3"/>
    <sheet name="5_種類別自動車数" sheetId="4" r:id="rId4"/>
  </sheets>
  <definedNames>
    <definedName name="_xlnm.Print_Area" localSheetId="3">'5_種類別自動車数'!$A$1:$O$11</definedName>
    <definedName name="_xlnm.Print_Area" localSheetId="2">'群馬郡'!$A$1:$U$25</definedName>
    <definedName name="_xlnm.Print_Area" localSheetId="1">'勢多郡'!$A$1:$U$40</definedName>
  </definedNames>
  <calcPr fullCalcOnLoad="1"/>
</workbook>
</file>

<file path=xl/sharedStrings.xml><?xml version="1.0" encoding="utf-8"?>
<sst xmlns="http://schemas.openxmlformats.org/spreadsheetml/2006/main" count="314" uniqueCount="101">
  <si>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</si>
  <si>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</si>
  <si>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</si>
  <si>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</si>
  <si>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</si>
  <si>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</si>
  <si>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</si>
  <si>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</si>
  <si>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</si>
  <si>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</si>
  <si>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</si>
  <si>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</si>
  <si>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</si>
  <si>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</si>
  <si>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</si>
  <si>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</si>
  <si>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</si>
  <si>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</si>
  <si>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</si>
  <si>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</si>
  <si>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</si>
  <si>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</si>
  <si>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</si>
  <si>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</si>
  <si>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</si>
  <si>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</si>
  <si>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</si>
  <si>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</si>
  <si>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</si>
  <si>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</si>
  <si>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</si>
  <si>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</si>
  <si>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</si>
  <si>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</si>
  <si>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</si>
  <si>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</si>
  <si>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</si>
  <si>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</si>
  <si>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</si>
  <si>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</si>
  <si>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</si>
  <si>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</si>
  <si>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</si>
  <si>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</si>
  <si>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</si>
  <si>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資料：関東運輸局群馬陸運支局</t>
  </si>
  <si>
    <t>注）１　軽自動車計、総合計には不明を含む。</t>
  </si>
  <si>
    <t>北橘村</t>
  </si>
  <si>
    <t>東村</t>
  </si>
  <si>
    <t>勢多郡
不明</t>
  </si>
  <si>
    <t>群馬郡
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</si>
  <si>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</si>
  <si>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</si>
  <si>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</si>
  <si>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</si>
  <si>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</si>
  <si>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</si>
  <si>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</si>
  <si>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</si>
  <si>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</si>
  <si>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箕郷町</t>
  </si>
  <si>
    <t>118 市町村・車種別保有自動車台数 （平成３年度末）</t>
  </si>
  <si>
    <t>平成２年度</t>
  </si>
  <si>
    <t>平成３年度</t>
  </si>
  <si>
    <t>総数</t>
  </si>
  <si>
    <t xml:space="preserve">軽自動車 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</si>
  <si>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</si>
  <si>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</si>
  <si>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</si>
  <si>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</si>
  <si>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</si>
  <si>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</si>
  <si>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</si>
  <si>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</si>
  <si>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</si>
  <si>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</si>
  <si>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</si>
  <si>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</si>
  <si>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</si>
  <si>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</si>
  <si>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</si>
  <si>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</si>
  <si>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</si>
  <si>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</si>
  <si>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普通貨物</t>
  </si>
  <si>
    <t>乗合</t>
  </si>
  <si>
    <t>普通乗用</t>
  </si>
  <si>
    <t>小型
二輪乗用</t>
  </si>
  <si>
    <t>特種用途車（被索引車）</t>
  </si>
  <si>
    <t>―</t>
  </si>
  <si>
    <t>―</t>
  </si>
  <si>
    <t>種類別</t>
  </si>
  <si>
    <t>郡市別</t>
  </si>
  <si>
    <t>5.種類別自動車数</t>
  </si>
  <si>
    <t>特種　　　用途車</t>
  </si>
  <si>
    <t>小型　　　四輪乗用</t>
  </si>
  <si>
    <t>小型　　　　四輪貨物</t>
  </si>
  <si>
    <t>小型　　　三輪貨物</t>
  </si>
  <si>
    <t>小型　　　三輪乗用</t>
  </si>
  <si>
    <t>昭和27年</t>
  </si>
  <si>
    <t>昭和28年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</si>
</sst>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0" xfId="0" applyNumberFormat="1" applyFont="1" applyAlignment="1">
      <alignment vertical="top" wrapText="1"/>
    </xf>
    <xf numFmtId="38" fontId="3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distributed" vertical="center" wrapText="1"/>
    </xf>
    <xf numFmtId="38" fontId="3" fillId="0" borderId="0" xfId="16" applyFont="1" applyAlignment="1">
      <alignment vertical="top" wrapText="1"/>
    </xf>
    <xf numFmtId="38" fontId="3" fillId="3" borderId="5" xfId="16" applyFont="1" applyFill="1" applyBorder="1" applyAlignment="1">
      <alignment horizontal="distributed" vertical="center"/>
    </xf>
    <xf numFmtId="38" fontId="3" fillId="3" borderId="6" xfId="16" applyFont="1" applyFill="1" applyBorder="1" applyAlignment="1">
      <alignment horizontal="distributed" vertical="center"/>
    </xf>
    <xf numFmtId="38" fontId="3" fillId="0" borderId="1" xfId="16" applyFont="1" applyBorder="1" applyAlignment="1">
      <alignment vertical="top" wrapText="1"/>
    </xf>
    <xf numFmtId="38" fontId="6" fillId="0" borderId="1" xfId="16" applyFont="1" applyBorder="1" applyAlignment="1">
      <alignment vertical="center"/>
    </xf>
    <xf numFmtId="38" fontId="3" fillId="0" borderId="1" xfId="16" applyFont="1" applyBorder="1" applyAlignment="1">
      <alignment horizontal="right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38" fontId="6" fillId="3" borderId="8" xfId="16" applyFont="1" applyFill="1" applyBorder="1" applyAlignment="1">
      <alignment horizontal="distributed" vertical="center" wrapText="1"/>
    </xf>
    <xf numFmtId="38" fontId="6" fillId="3" borderId="9" xfId="16" applyFont="1" applyFill="1" applyBorder="1" applyAlignment="1">
      <alignment horizontal="distributed" vertical="center" wrapText="1"/>
    </xf>
    <xf numFmtId="38" fontId="3" fillId="2" borderId="3" xfId="16" applyFont="1" applyFill="1" applyBorder="1" applyAlignment="1">
      <alignment horizontal="center" vertical="center" wrapText="1"/>
    </xf>
    <xf numFmtId="38" fontId="3" fillId="2" borderId="2" xfId="16" applyFont="1" applyFill="1" applyBorder="1" applyAlignment="1">
      <alignment horizontal="center" vertical="center" wrapText="1"/>
    </xf>
    <xf numFmtId="38" fontId="3" fillId="3" borderId="10" xfId="16" applyFont="1" applyFill="1" applyBorder="1" applyAlignment="1">
      <alignment horizontal="right" vertical="center" wrapText="1"/>
    </xf>
    <xf numFmtId="38" fontId="3" fillId="3" borderId="11" xfId="16" applyFont="1" applyFill="1" applyBorder="1" applyAlignment="1">
      <alignment horizontal="right" vertical="center" wrapText="1"/>
    </xf>
    <xf numFmtId="38" fontId="3" fillId="2" borderId="11" xfId="16" applyFont="1" applyFill="1" applyBorder="1" applyAlignment="1">
      <alignment horizontal="center" vertical="center" wrapText="1"/>
    </xf>
    <xf numFmtId="38" fontId="3" fillId="2" borderId="9" xfId="16" applyFont="1" applyFill="1" applyBorder="1" applyAlignment="1">
      <alignment horizontal="center" vertical="center" wrapText="1"/>
    </xf>
    <xf numFmtId="58" fontId="3" fillId="0" borderId="12" xfId="0" applyNumberFormat="1" applyFont="1" applyBorder="1" applyAlignment="1">
      <alignment horizontal="center"/>
    </xf>
    <xf numFmtId="38" fontId="3" fillId="3" borderId="8" xfId="16" applyFont="1" applyFill="1" applyBorder="1" applyAlignment="1">
      <alignment horizontal="left" vertical="center" wrapText="1"/>
    </xf>
    <xf numFmtId="38" fontId="3" fillId="3" borderId="9" xfId="16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066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0"/>
  <sheetViews>
    <sheetView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4" sqref="D24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0" t="s">
        <v>0</v>
      </c>
      <c r="C3" s="53" t="s">
        <v>11</v>
      </c>
      <c r="D3" s="56" t="s">
        <v>12</v>
      </c>
      <c r="E3" s="57"/>
      <c r="F3" s="57"/>
      <c r="G3" s="58"/>
      <c r="H3" s="56" t="s">
        <v>18</v>
      </c>
      <c r="I3" s="57"/>
      <c r="J3" s="58"/>
      <c r="K3" s="56" t="s">
        <v>20</v>
      </c>
      <c r="L3" s="57"/>
      <c r="M3" s="58"/>
      <c r="N3" s="56" t="s">
        <v>21</v>
      </c>
      <c r="O3" s="57"/>
      <c r="P3" s="58"/>
      <c r="Q3" s="59" t="s">
        <v>55</v>
      </c>
      <c r="R3" s="59" t="s">
        <v>52</v>
      </c>
      <c r="S3" s="59" t="s">
        <v>53</v>
      </c>
      <c r="T3" s="55" t="s">
        <v>54</v>
      </c>
      <c r="U3" s="52" t="s">
        <v>25</v>
      </c>
    </row>
    <row r="4" spans="2:21" s="5" customFormat="1" ht="12" customHeight="1">
      <c r="B4" s="51"/>
      <c r="C4" s="5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0"/>
      <c r="R4" s="60"/>
      <c r="S4" s="60"/>
      <c r="T4" s="55"/>
      <c r="U4" s="52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40" t="s">
        <v>62</v>
      </c>
      <c r="C6" s="17" t="s">
        <v>34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43"/>
      <c r="C7" s="18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44"/>
      <c r="C8" s="18" t="s">
        <v>33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6" customFormat="1" ht="12" customHeight="1">
      <c r="B9" s="45" t="s">
        <v>63</v>
      </c>
      <c r="C9" s="19" t="s">
        <v>34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3"/>
      <c r="U9" s="23"/>
    </row>
    <row r="10" spans="2:21" s="6" customFormat="1" ht="12" customHeight="1">
      <c r="B10" s="46"/>
      <c r="C10" s="20" t="s">
        <v>31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3"/>
      <c r="U10" s="23"/>
    </row>
    <row r="11" spans="2:22" s="6" customFormat="1" ht="12" customHeight="1">
      <c r="B11" s="47"/>
      <c r="C11" s="20" t="s">
        <v>33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/>
    </row>
    <row r="12" spans="2:21" s="2" customFormat="1" ht="12" customHeight="1">
      <c r="B12" s="40" t="s">
        <v>56</v>
      </c>
      <c r="C12" s="17" t="s">
        <v>57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48"/>
      <c r="C13" s="18" t="s">
        <v>31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49"/>
      <c r="C14" s="18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0" t="s">
        <v>1</v>
      </c>
      <c r="C15" s="17" t="s">
        <v>29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41"/>
      <c r="C16" s="18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2"/>
      <c r="C17" s="18" t="s">
        <v>33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0" t="s">
        <v>2</v>
      </c>
      <c r="C18" s="17" t="s">
        <v>29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41"/>
      <c r="C19" s="18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2"/>
      <c r="C20" s="18" t="s">
        <v>33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40" t="s">
        <v>3</v>
      </c>
      <c r="C21" s="17" t="s">
        <v>29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41"/>
      <c r="C22" s="18" t="s">
        <v>31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42"/>
      <c r="C23" s="18" t="s">
        <v>33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40" t="s">
        <v>4</v>
      </c>
      <c r="C24" s="17" t="s">
        <v>29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41"/>
      <c r="C25" s="18" t="s">
        <v>31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42"/>
      <c r="C26" s="18" t="s">
        <v>33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40" t="s">
        <v>5</v>
      </c>
      <c r="C27" s="17" t="s">
        <v>29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41"/>
      <c r="C28" s="18" t="s">
        <v>31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42"/>
      <c r="C29" s="18" t="s">
        <v>33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40" t="s">
        <v>6</v>
      </c>
      <c r="C30" s="17" t="s">
        <v>29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41"/>
      <c r="C31" s="18" t="s">
        <v>31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42"/>
      <c r="C32" s="18" t="s">
        <v>33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40" t="s">
        <v>7</v>
      </c>
      <c r="C33" s="17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41"/>
      <c r="C34" s="18" t="s">
        <v>31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42"/>
      <c r="C35" s="18" t="s">
        <v>33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40" t="s">
        <v>8</v>
      </c>
      <c r="C36" s="17" t="s">
        <v>29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2:21" s="2" customFormat="1" ht="12" customHeight="1">
      <c r="B37" s="41"/>
      <c r="C37" s="18" t="s">
        <v>31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2:21" s="2" customFormat="1" ht="12" customHeight="1">
      <c r="B38" s="42"/>
      <c r="C38" s="18" t="s">
        <v>33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2:21" s="2" customFormat="1" ht="12" customHeight="1">
      <c r="B39" s="40" t="s">
        <v>9</v>
      </c>
      <c r="C39" s="17" t="s">
        <v>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2:21" s="2" customFormat="1" ht="12" customHeight="1">
      <c r="B40" s="41"/>
      <c r="C40" s="18" t="s">
        <v>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2:21" s="2" customFormat="1" ht="12" customHeight="1">
      <c r="B41" s="42"/>
      <c r="C41" s="18" t="s">
        <v>33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2:21" s="2" customFormat="1" ht="12" customHeight="1">
      <c r="B42" s="40" t="s">
        <v>10</v>
      </c>
      <c r="C42" s="17" t="s">
        <v>29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2:21" s="2" customFormat="1" ht="12" customHeight="1">
      <c r="B43" s="41"/>
      <c r="C43" s="18" t="s">
        <v>31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2:21" s="2" customFormat="1" ht="12" customHeight="1">
      <c r="B44" s="42"/>
      <c r="C44" s="18" t="s">
        <v>33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45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46</v>
      </c>
    </row>
    <row r="48" spans="2:21" s="2" customFormat="1" ht="12" customHeight="1">
      <c r="B48" s="12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2" customFormat="1" ht="12" customHeight="1">
      <c r="B49" s="12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4.25">
      <c r="B50" s="8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24"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6:B8"/>
    <mergeCell ref="B9:B11"/>
    <mergeCell ref="B12:B14"/>
    <mergeCell ref="B3:B4"/>
    <mergeCell ref="B15:B17"/>
    <mergeCell ref="B18:B20"/>
    <mergeCell ref="B21:B23"/>
    <mergeCell ref="B36:B38"/>
    <mergeCell ref="B39:B41"/>
    <mergeCell ref="B42:B44"/>
    <mergeCell ref="B24:B26"/>
    <mergeCell ref="B27:B29"/>
    <mergeCell ref="B30:B32"/>
    <mergeCell ref="B33:B35"/>
  </mergeCells>
  <dataValidations count="2">
    <dataValidation allowBlank="1" showInputMessage="1" showErrorMessage="1" imeMode="off" sqref="D6:U41 T42:U43"/>
    <dataValidation allowBlank="1" showInputMessage="1" showErrorMessage="1" imeMode="on" sqref="B1:B2 T3:IV4 D3 D4:P4 H3 K3 N3 B5:B6 B9 A3:B4 B11:B12 B15 B17:B18 B20:B21 B23:B24 B26:B27 B29:B30 B32:B33 B35:B36 B38:B39 B41:B42 C1:C65536 B4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0" t="s">
        <v>0</v>
      </c>
      <c r="C3" s="53" t="s">
        <v>11</v>
      </c>
      <c r="D3" s="56" t="s">
        <v>12</v>
      </c>
      <c r="E3" s="57"/>
      <c r="F3" s="57"/>
      <c r="G3" s="58"/>
      <c r="H3" s="56" t="s">
        <v>18</v>
      </c>
      <c r="I3" s="57"/>
      <c r="J3" s="58"/>
      <c r="K3" s="56" t="s">
        <v>20</v>
      </c>
      <c r="L3" s="57"/>
      <c r="M3" s="58"/>
      <c r="N3" s="56" t="s">
        <v>21</v>
      </c>
      <c r="O3" s="57"/>
      <c r="P3" s="58"/>
      <c r="Q3" s="59" t="s">
        <v>51</v>
      </c>
      <c r="R3" s="59" t="s">
        <v>52</v>
      </c>
      <c r="S3" s="59" t="s">
        <v>53</v>
      </c>
      <c r="T3" s="55" t="s">
        <v>54</v>
      </c>
      <c r="U3" s="52" t="s">
        <v>25</v>
      </c>
    </row>
    <row r="4" spans="2:21" s="5" customFormat="1" ht="12" customHeight="1">
      <c r="B4" s="51"/>
      <c r="C4" s="5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0"/>
      <c r="R4" s="60"/>
      <c r="S4" s="60"/>
      <c r="T4" s="55"/>
      <c r="U4" s="5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58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47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0" t="s">
        <v>35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41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42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0" t="s">
        <v>36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1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42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0" t="s">
        <v>37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1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2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0" t="s">
        <v>38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61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2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40" t="s">
        <v>39</v>
      </c>
      <c r="C21" s="17" t="s">
        <v>28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41"/>
      <c r="C22" s="18" t="s">
        <v>30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42"/>
      <c r="C23" s="18" t="s">
        <v>32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40" t="s">
        <v>40</v>
      </c>
      <c r="C24" s="17" t="s">
        <v>28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41"/>
      <c r="C25" s="18" t="s">
        <v>30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42"/>
      <c r="C26" s="18" t="s">
        <v>32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40" t="s">
        <v>41</v>
      </c>
      <c r="C27" s="17" t="s">
        <v>28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41"/>
      <c r="C28" s="18" t="s">
        <v>30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42"/>
      <c r="C29" s="18" t="s">
        <v>32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40" t="s">
        <v>48</v>
      </c>
      <c r="C30" s="17" t="s">
        <v>28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41"/>
      <c r="C31" s="18" t="s">
        <v>30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42"/>
      <c r="C32" s="18" t="s">
        <v>32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40" t="s">
        <v>49</v>
      </c>
      <c r="C33" s="17" t="s">
        <v>28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43"/>
      <c r="C34" s="18" t="s">
        <v>30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44"/>
      <c r="C35" s="18" t="s">
        <v>32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45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 t="s">
        <v>46</v>
      </c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B30:B32"/>
    <mergeCell ref="B33:B35"/>
    <mergeCell ref="B18:B20"/>
    <mergeCell ref="B21:B23"/>
    <mergeCell ref="B24:B26"/>
    <mergeCell ref="B27:B29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1:B2 B5:B9 B11:B12 B18 B21 B23:B24 T3:IV4 D3 D4:P4 H3 K3 N3 C1:C65536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0" t="s">
        <v>0</v>
      </c>
      <c r="C3" s="53" t="s">
        <v>11</v>
      </c>
      <c r="D3" s="56" t="s">
        <v>12</v>
      </c>
      <c r="E3" s="57"/>
      <c r="F3" s="57"/>
      <c r="G3" s="58"/>
      <c r="H3" s="56" t="s">
        <v>18</v>
      </c>
      <c r="I3" s="57"/>
      <c r="J3" s="58"/>
      <c r="K3" s="56" t="s">
        <v>20</v>
      </c>
      <c r="L3" s="57"/>
      <c r="M3" s="58"/>
      <c r="N3" s="56" t="s">
        <v>21</v>
      </c>
      <c r="O3" s="57"/>
      <c r="P3" s="58"/>
      <c r="Q3" s="59" t="s">
        <v>51</v>
      </c>
      <c r="R3" s="59" t="s">
        <v>52</v>
      </c>
      <c r="S3" s="59" t="s">
        <v>53</v>
      </c>
      <c r="T3" s="55" t="s">
        <v>54</v>
      </c>
      <c r="U3" s="52" t="s">
        <v>25</v>
      </c>
    </row>
    <row r="4" spans="2:21" s="5" customFormat="1" ht="12" customHeight="1">
      <c r="B4" s="51"/>
      <c r="C4" s="5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0"/>
      <c r="R4" s="60"/>
      <c r="S4" s="60"/>
      <c r="T4" s="55"/>
      <c r="U4" s="5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59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42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0" t="s">
        <v>43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41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42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0" t="s">
        <v>60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1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42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0" t="s">
        <v>44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1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2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0" t="s">
        <v>50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43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4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45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46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T3:T4"/>
    <mergeCell ref="N3:P3"/>
    <mergeCell ref="Q3:Q4"/>
    <mergeCell ref="R3:R4"/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125" style="9" customWidth="1"/>
    <col min="3" max="3" width="10.875" style="9" customWidth="1"/>
    <col min="4" max="4" width="8.625" style="9" customWidth="1"/>
    <col min="5" max="5" width="8.625" style="1" customWidth="1"/>
    <col min="6" max="6" width="5.375" style="1" customWidth="1"/>
    <col min="7" max="7" width="5.25390625" style="1" customWidth="1"/>
    <col min="8" max="12" width="8.625" style="1" customWidth="1"/>
    <col min="13" max="13" width="6.50390625" style="1" customWidth="1"/>
    <col min="14" max="14" width="11.50390625" style="1" customWidth="1"/>
    <col min="15" max="15" width="8.625" style="1" customWidth="1"/>
    <col min="16" max="16384" width="9.00390625" style="1" customWidth="1"/>
  </cols>
  <sheetData>
    <row r="1" spans="2:4" ht="14.25">
      <c r="B1" s="8" t="s">
        <v>93</v>
      </c>
      <c r="C1" s="8"/>
      <c r="D1" s="8"/>
    </row>
    <row r="2" spans="2:15" s="31" customFormat="1" ht="12" customHeight="1">
      <c r="B2" s="32"/>
      <c r="C2" s="32"/>
      <c r="D2" s="32"/>
      <c r="N2" s="70">
        <v>19724</v>
      </c>
      <c r="O2" s="70"/>
    </row>
    <row r="3" spans="2:15" s="33" customFormat="1" ht="12" customHeight="1">
      <c r="B3" s="66" t="s">
        <v>91</v>
      </c>
      <c r="C3" s="67"/>
      <c r="D3" s="68" t="s">
        <v>64</v>
      </c>
      <c r="E3" s="64" t="s">
        <v>84</v>
      </c>
      <c r="F3" s="64" t="s">
        <v>85</v>
      </c>
      <c r="G3" s="64" t="s">
        <v>86</v>
      </c>
      <c r="H3" s="64" t="s">
        <v>96</v>
      </c>
      <c r="I3" s="64" t="s">
        <v>95</v>
      </c>
      <c r="J3" s="64" t="s">
        <v>97</v>
      </c>
      <c r="K3" s="64" t="s">
        <v>98</v>
      </c>
      <c r="L3" s="64" t="s">
        <v>87</v>
      </c>
      <c r="M3" s="64" t="s">
        <v>94</v>
      </c>
      <c r="N3" s="64" t="s">
        <v>88</v>
      </c>
      <c r="O3" s="64" t="s">
        <v>65</v>
      </c>
    </row>
    <row r="4" spans="2:15" s="34" customFormat="1" ht="12" customHeight="1">
      <c r="B4" s="71" t="s">
        <v>92</v>
      </c>
      <c r="C4" s="72"/>
      <c r="D4" s="69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2:15" s="34" customFormat="1" ht="12" customHeight="1">
      <c r="B5" s="62" t="s">
        <v>99</v>
      </c>
      <c r="C5" s="63"/>
      <c r="D5" s="37">
        <f>SUM(E5:O5)</f>
        <v>11184</v>
      </c>
      <c r="E5" s="37">
        <v>2533</v>
      </c>
      <c r="F5" s="37">
        <v>459</v>
      </c>
      <c r="G5" s="37">
        <v>428</v>
      </c>
      <c r="H5" s="37">
        <v>698</v>
      </c>
      <c r="I5" s="37">
        <v>267</v>
      </c>
      <c r="J5" s="37">
        <v>2378</v>
      </c>
      <c r="K5" s="37">
        <v>2</v>
      </c>
      <c r="L5" s="37">
        <v>902</v>
      </c>
      <c r="M5" s="37">
        <v>4</v>
      </c>
      <c r="N5" s="37">
        <v>8</v>
      </c>
      <c r="O5" s="37">
        <v>3505</v>
      </c>
    </row>
    <row r="6" spans="2:15" s="34" customFormat="1" ht="12" customHeight="1">
      <c r="B6" s="62" t="s">
        <v>100</v>
      </c>
      <c r="C6" s="63"/>
      <c r="D6" s="38">
        <f>SUM(D7:D23)</f>
        <v>18081</v>
      </c>
      <c r="E6" s="38">
        <f aca="true" t="shared" si="0" ref="E6:O6">SUM(E7:E23)</f>
        <v>2704</v>
      </c>
      <c r="F6" s="38">
        <f t="shared" si="0"/>
        <v>543</v>
      </c>
      <c r="G6" s="38">
        <f t="shared" si="0"/>
        <v>620</v>
      </c>
      <c r="H6" s="38">
        <f t="shared" si="0"/>
        <v>911</v>
      </c>
      <c r="I6" s="38">
        <f t="shared" si="0"/>
        <v>380</v>
      </c>
      <c r="J6" s="38">
        <f t="shared" si="0"/>
        <v>3426</v>
      </c>
      <c r="K6" s="38">
        <f>SUM(K7:K23)</f>
        <v>2</v>
      </c>
      <c r="L6" s="38">
        <f>SUM(L7:L23)</f>
        <v>550</v>
      </c>
      <c r="M6" s="38">
        <f>SUM(M7:M23)</f>
        <v>364</v>
      </c>
      <c r="N6" s="38">
        <f t="shared" si="0"/>
        <v>20</v>
      </c>
      <c r="O6" s="38">
        <f t="shared" si="0"/>
        <v>8561</v>
      </c>
    </row>
    <row r="7" spans="2:15" s="34" customFormat="1" ht="12" customHeight="1">
      <c r="B7" s="35"/>
      <c r="C7" s="36" t="s">
        <v>66</v>
      </c>
      <c r="D7" s="37">
        <f aca="true" t="shared" si="1" ref="D7:D23">SUM(E7:O7)</f>
        <v>2629</v>
      </c>
      <c r="E7" s="37">
        <v>379</v>
      </c>
      <c r="F7" s="37">
        <v>52</v>
      </c>
      <c r="G7" s="37">
        <v>153</v>
      </c>
      <c r="H7" s="37">
        <v>151</v>
      </c>
      <c r="I7" s="37">
        <v>71</v>
      </c>
      <c r="J7" s="37">
        <v>317</v>
      </c>
      <c r="K7" s="29" t="s">
        <v>90</v>
      </c>
      <c r="L7" s="37">
        <v>63</v>
      </c>
      <c r="M7" s="37">
        <v>57</v>
      </c>
      <c r="N7" s="37">
        <v>14</v>
      </c>
      <c r="O7" s="37">
        <v>1372</v>
      </c>
    </row>
    <row r="8" spans="2:15" s="34" customFormat="1" ht="12" customHeight="1">
      <c r="B8" s="35"/>
      <c r="C8" s="36" t="s">
        <v>67</v>
      </c>
      <c r="D8" s="37">
        <f t="shared" si="1"/>
        <v>2130</v>
      </c>
      <c r="E8" s="37">
        <v>438</v>
      </c>
      <c r="F8" s="37">
        <v>92</v>
      </c>
      <c r="G8" s="37">
        <v>102</v>
      </c>
      <c r="H8" s="37">
        <v>154</v>
      </c>
      <c r="I8" s="37">
        <v>64</v>
      </c>
      <c r="J8" s="37">
        <v>380</v>
      </c>
      <c r="K8" s="29" t="s">
        <v>90</v>
      </c>
      <c r="L8" s="37">
        <v>59</v>
      </c>
      <c r="M8" s="37">
        <v>42</v>
      </c>
      <c r="N8" s="29" t="s">
        <v>89</v>
      </c>
      <c r="O8" s="37">
        <v>799</v>
      </c>
    </row>
    <row r="9" spans="2:15" s="34" customFormat="1" ht="12" customHeight="1">
      <c r="B9" s="35"/>
      <c r="C9" s="36" t="s">
        <v>68</v>
      </c>
      <c r="D9" s="37">
        <f t="shared" si="1"/>
        <v>1670</v>
      </c>
      <c r="E9" s="37">
        <v>111</v>
      </c>
      <c r="F9" s="37">
        <v>47</v>
      </c>
      <c r="G9" s="37">
        <v>54</v>
      </c>
      <c r="H9" s="37">
        <v>128</v>
      </c>
      <c r="I9" s="37">
        <v>70</v>
      </c>
      <c r="J9" s="37">
        <v>321</v>
      </c>
      <c r="K9" s="29" t="s">
        <v>90</v>
      </c>
      <c r="L9" s="37">
        <v>54</v>
      </c>
      <c r="M9" s="37">
        <v>32</v>
      </c>
      <c r="N9" s="29" t="s">
        <v>89</v>
      </c>
      <c r="O9" s="37">
        <v>853</v>
      </c>
    </row>
    <row r="10" spans="2:15" s="34" customFormat="1" ht="12" customHeight="1">
      <c r="B10" s="35"/>
      <c r="C10" s="36" t="s">
        <v>69</v>
      </c>
      <c r="D10" s="37">
        <f t="shared" si="1"/>
        <v>968</v>
      </c>
      <c r="E10" s="37">
        <v>74</v>
      </c>
      <c r="F10" s="37">
        <v>43</v>
      </c>
      <c r="G10" s="37">
        <v>19</v>
      </c>
      <c r="H10" s="37">
        <v>47</v>
      </c>
      <c r="I10" s="37">
        <v>24</v>
      </c>
      <c r="J10" s="37">
        <v>114</v>
      </c>
      <c r="K10" s="29" t="s">
        <v>90</v>
      </c>
      <c r="L10" s="37">
        <v>24</v>
      </c>
      <c r="M10" s="37">
        <v>21</v>
      </c>
      <c r="N10" s="29" t="s">
        <v>89</v>
      </c>
      <c r="O10" s="37">
        <v>602</v>
      </c>
    </row>
    <row r="11" spans="2:15" s="31" customFormat="1" ht="12">
      <c r="B11" s="35"/>
      <c r="C11" s="36" t="s">
        <v>70</v>
      </c>
      <c r="D11" s="37">
        <f t="shared" si="1"/>
        <v>736</v>
      </c>
      <c r="E11" s="30">
        <v>87</v>
      </c>
      <c r="F11" s="30">
        <v>32</v>
      </c>
      <c r="G11" s="30">
        <v>25</v>
      </c>
      <c r="H11" s="30">
        <v>38</v>
      </c>
      <c r="I11" s="30">
        <v>17</v>
      </c>
      <c r="J11" s="30">
        <v>133</v>
      </c>
      <c r="K11" s="39" t="s">
        <v>90</v>
      </c>
      <c r="L11" s="30">
        <v>25</v>
      </c>
      <c r="M11" s="30">
        <v>18</v>
      </c>
      <c r="N11" s="30">
        <v>2</v>
      </c>
      <c r="O11" s="30">
        <v>359</v>
      </c>
    </row>
    <row r="12" spans="2:15" s="31" customFormat="1" ht="12" customHeight="1">
      <c r="B12" s="35"/>
      <c r="C12" s="36" t="s">
        <v>71</v>
      </c>
      <c r="D12" s="37">
        <f t="shared" si="1"/>
        <v>714</v>
      </c>
      <c r="E12" s="30">
        <v>124</v>
      </c>
      <c r="F12" s="39" t="s">
        <v>83</v>
      </c>
      <c r="G12" s="30">
        <v>9</v>
      </c>
      <c r="H12" s="30">
        <v>15</v>
      </c>
      <c r="I12" s="30">
        <v>2</v>
      </c>
      <c r="J12" s="30">
        <v>197</v>
      </c>
      <c r="K12" s="39" t="s">
        <v>90</v>
      </c>
      <c r="L12" s="30">
        <v>19</v>
      </c>
      <c r="M12" s="30">
        <v>7</v>
      </c>
      <c r="N12" s="39" t="s">
        <v>90</v>
      </c>
      <c r="O12" s="30">
        <v>341</v>
      </c>
    </row>
    <row r="13" spans="2:15" s="31" customFormat="1" ht="12" customHeight="1">
      <c r="B13" s="35"/>
      <c r="C13" s="36" t="s">
        <v>72</v>
      </c>
      <c r="D13" s="37">
        <f t="shared" si="1"/>
        <v>695</v>
      </c>
      <c r="E13" s="30">
        <v>99</v>
      </c>
      <c r="F13" s="39" t="s">
        <v>83</v>
      </c>
      <c r="G13" s="30">
        <v>8</v>
      </c>
      <c r="H13" s="30">
        <v>10</v>
      </c>
      <c r="I13" s="30">
        <v>9</v>
      </c>
      <c r="J13" s="30">
        <v>167</v>
      </c>
      <c r="K13" s="39" t="s">
        <v>90</v>
      </c>
      <c r="L13" s="30">
        <v>29</v>
      </c>
      <c r="M13" s="30">
        <v>3</v>
      </c>
      <c r="N13" s="30">
        <v>2</v>
      </c>
      <c r="O13" s="30">
        <v>368</v>
      </c>
    </row>
    <row r="14" spans="2:15" s="31" customFormat="1" ht="12" customHeight="1">
      <c r="B14" s="35"/>
      <c r="C14" s="36" t="s">
        <v>73</v>
      </c>
      <c r="D14" s="37">
        <f t="shared" si="1"/>
        <v>922</v>
      </c>
      <c r="E14" s="30">
        <v>166</v>
      </c>
      <c r="F14" s="39">
        <v>92</v>
      </c>
      <c r="G14" s="30">
        <v>55</v>
      </c>
      <c r="H14" s="30">
        <v>41</v>
      </c>
      <c r="I14" s="30">
        <v>13</v>
      </c>
      <c r="J14" s="30">
        <v>201</v>
      </c>
      <c r="K14" s="39" t="s">
        <v>90</v>
      </c>
      <c r="L14" s="30">
        <v>31</v>
      </c>
      <c r="M14" s="30">
        <v>9</v>
      </c>
      <c r="N14" s="30">
        <v>1</v>
      </c>
      <c r="O14" s="30">
        <v>313</v>
      </c>
    </row>
    <row r="15" spans="2:15" s="31" customFormat="1" ht="12" customHeight="1">
      <c r="B15" s="35"/>
      <c r="C15" s="36" t="s">
        <v>74</v>
      </c>
      <c r="D15" s="37">
        <f t="shared" si="1"/>
        <v>931</v>
      </c>
      <c r="E15" s="30">
        <v>145</v>
      </c>
      <c r="F15" s="39">
        <v>30</v>
      </c>
      <c r="G15" s="30">
        <v>13</v>
      </c>
      <c r="H15" s="30">
        <v>40</v>
      </c>
      <c r="I15" s="30">
        <v>11</v>
      </c>
      <c r="J15" s="30">
        <v>159</v>
      </c>
      <c r="K15" s="39" t="s">
        <v>90</v>
      </c>
      <c r="L15" s="30">
        <v>19</v>
      </c>
      <c r="M15" s="30">
        <v>26</v>
      </c>
      <c r="N15" s="39" t="s">
        <v>90</v>
      </c>
      <c r="O15" s="30">
        <v>488</v>
      </c>
    </row>
    <row r="16" spans="2:15" s="31" customFormat="1" ht="12" customHeight="1">
      <c r="B16" s="35"/>
      <c r="C16" s="36" t="s">
        <v>75</v>
      </c>
      <c r="D16" s="37">
        <f t="shared" si="1"/>
        <v>1006</v>
      </c>
      <c r="E16" s="30">
        <v>162</v>
      </c>
      <c r="F16" s="39">
        <v>24</v>
      </c>
      <c r="G16" s="30">
        <v>18</v>
      </c>
      <c r="H16" s="30">
        <v>48</v>
      </c>
      <c r="I16" s="30">
        <v>14</v>
      </c>
      <c r="J16" s="30">
        <v>222</v>
      </c>
      <c r="K16" s="39" t="s">
        <v>90</v>
      </c>
      <c r="L16" s="30">
        <v>29</v>
      </c>
      <c r="M16" s="30">
        <v>49</v>
      </c>
      <c r="N16" s="39" t="s">
        <v>90</v>
      </c>
      <c r="O16" s="30">
        <v>440</v>
      </c>
    </row>
    <row r="17" spans="2:15" s="31" customFormat="1" ht="12" customHeight="1">
      <c r="B17" s="35"/>
      <c r="C17" s="36" t="s">
        <v>76</v>
      </c>
      <c r="D17" s="37">
        <f t="shared" si="1"/>
        <v>709</v>
      </c>
      <c r="E17" s="30">
        <v>129</v>
      </c>
      <c r="F17" s="39">
        <v>14</v>
      </c>
      <c r="G17" s="30">
        <v>18</v>
      </c>
      <c r="H17" s="30">
        <v>43</v>
      </c>
      <c r="I17" s="30">
        <v>9</v>
      </c>
      <c r="J17" s="30">
        <v>135</v>
      </c>
      <c r="K17" s="39" t="s">
        <v>90</v>
      </c>
      <c r="L17" s="30">
        <v>44</v>
      </c>
      <c r="M17" s="30">
        <v>21</v>
      </c>
      <c r="N17" s="39" t="s">
        <v>90</v>
      </c>
      <c r="O17" s="30">
        <v>296</v>
      </c>
    </row>
    <row r="18" spans="2:15" s="31" customFormat="1" ht="12" customHeight="1">
      <c r="B18" s="35"/>
      <c r="C18" s="36" t="s">
        <v>77</v>
      </c>
      <c r="D18" s="37">
        <f t="shared" si="1"/>
        <v>733</v>
      </c>
      <c r="E18" s="30">
        <v>225</v>
      </c>
      <c r="F18" s="30">
        <v>32</v>
      </c>
      <c r="G18" s="30">
        <v>39</v>
      </c>
      <c r="H18" s="30">
        <v>14</v>
      </c>
      <c r="I18" s="30">
        <v>15</v>
      </c>
      <c r="J18" s="30">
        <v>88</v>
      </c>
      <c r="K18" s="39" t="s">
        <v>90</v>
      </c>
      <c r="L18" s="30">
        <v>19</v>
      </c>
      <c r="M18" s="30">
        <v>17</v>
      </c>
      <c r="N18" s="39" t="s">
        <v>90</v>
      </c>
      <c r="O18" s="30">
        <v>284</v>
      </c>
    </row>
    <row r="19" spans="2:15" s="31" customFormat="1" ht="12" customHeight="1">
      <c r="B19" s="35"/>
      <c r="C19" s="36" t="s">
        <v>78</v>
      </c>
      <c r="D19" s="37">
        <f t="shared" si="1"/>
        <v>791</v>
      </c>
      <c r="E19" s="30">
        <v>271</v>
      </c>
      <c r="F19" s="30">
        <v>36</v>
      </c>
      <c r="G19" s="30">
        <v>50</v>
      </c>
      <c r="H19" s="30">
        <v>38</v>
      </c>
      <c r="I19" s="30">
        <v>3</v>
      </c>
      <c r="J19" s="30">
        <v>39</v>
      </c>
      <c r="K19" s="39" t="s">
        <v>90</v>
      </c>
      <c r="L19" s="30">
        <v>26</v>
      </c>
      <c r="M19" s="30">
        <v>12</v>
      </c>
      <c r="N19" s="30">
        <v>1</v>
      </c>
      <c r="O19" s="30">
        <v>315</v>
      </c>
    </row>
    <row r="20" spans="2:15" s="31" customFormat="1" ht="12" customHeight="1">
      <c r="B20" s="35"/>
      <c r="C20" s="36" t="s">
        <v>79</v>
      </c>
      <c r="D20" s="37">
        <f t="shared" si="1"/>
        <v>863</v>
      </c>
      <c r="E20" s="30">
        <v>54</v>
      </c>
      <c r="F20" s="39" t="s">
        <v>83</v>
      </c>
      <c r="G20" s="30">
        <v>7</v>
      </c>
      <c r="H20" s="30">
        <v>21</v>
      </c>
      <c r="I20" s="30">
        <v>19</v>
      </c>
      <c r="J20" s="30">
        <v>160</v>
      </c>
      <c r="K20" s="39" t="s">
        <v>90</v>
      </c>
      <c r="L20" s="30">
        <v>22</v>
      </c>
      <c r="M20" s="30">
        <v>15</v>
      </c>
      <c r="N20" s="39" t="s">
        <v>90</v>
      </c>
      <c r="O20" s="30">
        <v>565</v>
      </c>
    </row>
    <row r="21" spans="2:15" s="31" customFormat="1" ht="12" customHeight="1">
      <c r="B21" s="35"/>
      <c r="C21" s="36" t="s">
        <v>80</v>
      </c>
      <c r="D21" s="37">
        <f t="shared" si="1"/>
        <v>748</v>
      </c>
      <c r="E21" s="30">
        <v>27</v>
      </c>
      <c r="F21" s="39" t="s">
        <v>83</v>
      </c>
      <c r="G21" s="30">
        <v>6</v>
      </c>
      <c r="H21" s="30">
        <v>17</v>
      </c>
      <c r="I21" s="30">
        <v>7</v>
      </c>
      <c r="J21" s="30">
        <v>258</v>
      </c>
      <c r="K21" s="30">
        <v>1</v>
      </c>
      <c r="L21" s="30">
        <v>19</v>
      </c>
      <c r="M21" s="30">
        <v>8</v>
      </c>
      <c r="N21" s="39" t="s">
        <v>90</v>
      </c>
      <c r="O21" s="30">
        <v>405</v>
      </c>
    </row>
    <row r="22" spans="2:15" s="31" customFormat="1" ht="12" customHeight="1">
      <c r="B22" s="35"/>
      <c r="C22" s="36" t="s">
        <v>81</v>
      </c>
      <c r="D22" s="37">
        <f t="shared" si="1"/>
        <v>607</v>
      </c>
      <c r="E22" s="30">
        <v>92</v>
      </c>
      <c r="F22" s="30">
        <v>14</v>
      </c>
      <c r="G22" s="30">
        <v>16</v>
      </c>
      <c r="H22" s="30">
        <v>36</v>
      </c>
      <c r="I22" s="30">
        <v>15</v>
      </c>
      <c r="J22" s="30">
        <v>156</v>
      </c>
      <c r="K22" s="30">
        <v>1</v>
      </c>
      <c r="L22" s="30">
        <v>24</v>
      </c>
      <c r="M22" s="30">
        <v>7</v>
      </c>
      <c r="N22" s="39" t="s">
        <v>90</v>
      </c>
      <c r="O22" s="30">
        <v>246</v>
      </c>
    </row>
    <row r="23" spans="2:15" s="31" customFormat="1" ht="12" customHeight="1">
      <c r="B23" s="35"/>
      <c r="C23" s="36" t="s">
        <v>82</v>
      </c>
      <c r="D23" s="37">
        <f t="shared" si="1"/>
        <v>1229</v>
      </c>
      <c r="E23" s="30">
        <v>121</v>
      </c>
      <c r="F23" s="39">
        <v>35</v>
      </c>
      <c r="G23" s="30">
        <v>28</v>
      </c>
      <c r="H23" s="30">
        <v>70</v>
      </c>
      <c r="I23" s="30">
        <v>17</v>
      </c>
      <c r="J23" s="30">
        <v>379</v>
      </c>
      <c r="K23" s="39" t="s">
        <v>90</v>
      </c>
      <c r="L23" s="30">
        <v>44</v>
      </c>
      <c r="M23" s="30">
        <v>20</v>
      </c>
      <c r="N23" s="39" t="s">
        <v>90</v>
      </c>
      <c r="O23" s="30">
        <v>515</v>
      </c>
    </row>
    <row r="24" ht="12" customHeight="1">
      <c r="D24" s="1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</sheetData>
  <mergeCells count="17">
    <mergeCell ref="O3:O4"/>
    <mergeCell ref="N2:O2"/>
    <mergeCell ref="B4:C4"/>
    <mergeCell ref="J3:J4"/>
    <mergeCell ref="N3:N4"/>
    <mergeCell ref="K3:K4"/>
    <mergeCell ref="L3:L4"/>
    <mergeCell ref="M3:M4"/>
    <mergeCell ref="F3:F4"/>
    <mergeCell ref="G3:G4"/>
    <mergeCell ref="B6:C6"/>
    <mergeCell ref="H3:H4"/>
    <mergeCell ref="I3:I4"/>
    <mergeCell ref="B5:C5"/>
    <mergeCell ref="B3:C3"/>
    <mergeCell ref="D3:D4"/>
    <mergeCell ref="E3:E4"/>
  </mergeCells>
  <dataValidations count="1">
    <dataValidation allowBlank="1" showInputMessage="1" showErrorMessage="1" imeMode="on" sqref="D25:D65536 D6:O6 H3:I3 B7:C65536 M3:IV3 A3:B3 B1:D2 D3:E3 B4:B6"/>
  </dataValidations>
  <printOptions/>
  <pageMargins left="0.75" right="0.75" top="1" bottom="1" header="0.512" footer="0.512"/>
  <pageSetup fitToHeight="1" fitToWidth="1" horizontalDpi="400" verticalDpi="400" orientation="landscape" paperSize="9" scale="57" r:id="rId2"/>
  <headerFooter alignWithMargins="0">
    <oddHeader>&amp;L&amp;F&amp;C&amp;A</oddHeader>
  </headerFooter>
  <colBreaks count="1" manualBreakCount="1">
    <brk id="9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2002-11-18T06:36:09Z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