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84_飲食店の市郡別商店数・従業者数および年間商品販売額" sheetId="1" r:id="rId1"/>
  </sheets>
  <definedNames/>
  <calcPr fullCalcOnLoad="1"/>
</workbook>
</file>

<file path=xl/sharedStrings.xml><?xml version="1.0" encoding="utf-8"?>
<sst xmlns="http://schemas.openxmlformats.org/spreadsheetml/2006/main" count="162" uniqueCount="99">
  <si>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</si>
  <si>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</si>
  <si>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</si>
  <si>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</si>
  <si>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</si>
  <si>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</si>
  <si>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</si>
  <si>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</si>
  <si>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</si>
  <si>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</si>
  <si>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伊勢崎市</t>
  </si>
  <si>
    <t>人</t>
  </si>
  <si>
    <t>市部総数</t>
  </si>
  <si>
    <t>郡部総数</t>
  </si>
  <si>
    <t>商店数</t>
  </si>
  <si>
    <t>万円</t>
  </si>
  <si>
    <t>総数</t>
  </si>
  <si>
    <t>総数</t>
  </si>
  <si>
    <t>法人</t>
  </si>
  <si>
    <t>個人</t>
  </si>
  <si>
    <t>常時従業員者数</t>
  </si>
  <si>
    <t>事業主・
家族有給役員</t>
  </si>
  <si>
    <t>常時従業者</t>
  </si>
  <si>
    <t>84．飲食店の市町村別商店数・従業者数および年間販売額（昭和47年5月1日）</t>
  </si>
  <si>
    <t>ｘは商店数僅少のため、秘密保持上公表不可能の分であり、細長ゴシックの数字はこれを含むものである。</t>
  </si>
  <si>
    <t>市町村別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</si>
  <si>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</si>
  <si>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</si>
  <si>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</si>
  <si>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</si>
  <si>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</si>
  <si>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</si>
  <si>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</si>
  <si>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</si>
  <si>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</si>
  <si>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資料：県統計課「昭和47年商業統計調査」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</si>
  <si>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</si>
  <si>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</si>
  <si>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</si>
  <si>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</si>
  <si>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</si>
  <si>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</si>
  <si>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</si>
  <si>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</si>
  <si>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</si>
  <si>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</si>
  <si>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吉岡村</t>
  </si>
  <si>
    <t>多野郡</t>
  </si>
  <si>
    <t>新町</t>
  </si>
  <si>
    <t>鬼押町</t>
  </si>
  <si>
    <t>吉井町</t>
  </si>
  <si>
    <t>万場町</t>
  </si>
  <si>
    <t>中里村</t>
  </si>
  <si>
    <t>年間　　　　　販売額</t>
  </si>
  <si>
    <t>上野村</t>
  </si>
  <si>
    <t>甘楽郡</t>
  </si>
  <si>
    <t>妙義町</t>
  </si>
  <si>
    <t>下仁田町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</si>
  <si>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</si>
  <si>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</si>
  <si>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</si>
  <si>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</si>
  <si>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</si>
  <si>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</si>
  <si>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</si>
  <si>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</si>
  <si>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</si>
  <si>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</si>
  <si>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</si>
  <si>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</si>
  <si>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</si>
  <si>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</si>
  <si>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</si>
  <si>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</si>
  <si>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</si>
  <si>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</si>
  <si>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</si>
  <si>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</si>
  <si>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</si>
  <si>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赤堀村</t>
  </si>
  <si>
    <t>境町</t>
  </si>
  <si>
    <t>玉村町</t>
  </si>
  <si>
    <t>新田郡</t>
  </si>
  <si>
    <t>尾島町</t>
  </si>
  <si>
    <t>新田町</t>
  </si>
  <si>
    <t>薮塚本町</t>
  </si>
  <si>
    <t>笠懸村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</si>
  <si>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</si>
  <si>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</si>
  <si>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</si>
  <si>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</si>
  <si>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</si>
  <si>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</si>
  <si>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</si>
  <si>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</si>
  <si>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勢多郡</t>
  </si>
  <si>
    <t>―</t>
  </si>
  <si>
    <t>ｘ</t>
  </si>
  <si>
    <t>南牧村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</si>
</sst>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i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2" borderId="4" xfId="0" applyFill="1" applyBorder="1" applyAlignment="1">
      <alignment horizontal="distributed" vertical="center" wrapText="1"/>
    </xf>
    <xf numFmtId="177" fontId="7" fillId="0" borderId="3" xfId="0" applyNumberFormat="1" applyFont="1" applyBorder="1" applyAlignment="1">
      <alignment horizontal="right" vertical="center" wrapText="1"/>
    </xf>
    <xf numFmtId="179" fontId="3" fillId="0" borderId="0" xfId="0" applyNumberFormat="1" applyFont="1" applyAlignment="1">
      <alignment horizontal="right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50390625" style="1" customWidth="1"/>
    <col min="2" max="16384" width="13.25390625" style="1" customWidth="1"/>
  </cols>
  <sheetData>
    <row r="1" ht="14.25" customHeight="1">
      <c r="B1" s="7" t="s">
        <v>23</v>
      </c>
    </row>
    <row r="2" ht="12" customHeight="1">
      <c r="B2" s="6" t="s">
        <v>24</v>
      </c>
    </row>
    <row r="3" spans="2:19" ht="12" customHeight="1">
      <c r="B3" s="24" t="s">
        <v>25</v>
      </c>
      <c r="C3" s="25"/>
      <c r="D3" s="18" t="s">
        <v>14</v>
      </c>
      <c r="E3" s="19"/>
      <c r="F3" s="20"/>
      <c r="G3" s="18" t="s">
        <v>20</v>
      </c>
      <c r="H3" s="19"/>
      <c r="I3" s="20"/>
      <c r="J3" s="16" t="s">
        <v>53</v>
      </c>
      <c r="K3" s="24" t="s">
        <v>25</v>
      </c>
      <c r="L3" s="25"/>
      <c r="M3" s="18" t="s">
        <v>14</v>
      </c>
      <c r="N3" s="19"/>
      <c r="O3" s="20"/>
      <c r="P3" s="18" t="s">
        <v>20</v>
      </c>
      <c r="Q3" s="19"/>
      <c r="R3" s="20"/>
      <c r="S3" s="16" t="s">
        <v>53</v>
      </c>
    </row>
    <row r="4" spans="2:19" ht="12" customHeight="1">
      <c r="B4" s="26"/>
      <c r="C4" s="27"/>
      <c r="D4" s="16" t="s">
        <v>17</v>
      </c>
      <c r="E4" s="16" t="s">
        <v>18</v>
      </c>
      <c r="F4" s="16" t="s">
        <v>19</v>
      </c>
      <c r="G4" s="16" t="s">
        <v>17</v>
      </c>
      <c r="H4" s="16" t="s">
        <v>21</v>
      </c>
      <c r="I4" s="16" t="s">
        <v>22</v>
      </c>
      <c r="J4" s="21"/>
      <c r="K4" s="26"/>
      <c r="L4" s="27"/>
      <c r="M4" s="16" t="s">
        <v>17</v>
      </c>
      <c r="N4" s="16" t="s">
        <v>18</v>
      </c>
      <c r="O4" s="16" t="s">
        <v>19</v>
      </c>
      <c r="P4" s="16" t="s">
        <v>17</v>
      </c>
      <c r="Q4" s="16" t="s">
        <v>21</v>
      </c>
      <c r="R4" s="16" t="s">
        <v>22</v>
      </c>
      <c r="S4" s="21"/>
    </row>
    <row r="5" spans="2:19" ht="12" customHeight="1">
      <c r="B5" s="28"/>
      <c r="C5" s="29"/>
      <c r="D5" s="17"/>
      <c r="E5" s="17"/>
      <c r="F5" s="17"/>
      <c r="G5" s="17"/>
      <c r="H5" s="17"/>
      <c r="I5" s="17"/>
      <c r="J5" s="17"/>
      <c r="K5" s="28"/>
      <c r="L5" s="29"/>
      <c r="M5" s="17"/>
      <c r="N5" s="17"/>
      <c r="O5" s="17"/>
      <c r="P5" s="17"/>
      <c r="Q5" s="17"/>
      <c r="R5" s="17"/>
      <c r="S5" s="17"/>
    </row>
    <row r="6" spans="2:19" ht="12" customHeight="1">
      <c r="B6" s="2"/>
      <c r="C6" s="3"/>
      <c r="D6" s="8"/>
      <c r="E6" s="8"/>
      <c r="F6" s="8"/>
      <c r="G6" s="8" t="s">
        <v>11</v>
      </c>
      <c r="H6" s="8" t="s">
        <v>11</v>
      </c>
      <c r="I6" s="8" t="s">
        <v>11</v>
      </c>
      <c r="J6" s="8" t="s">
        <v>15</v>
      </c>
      <c r="K6" s="2"/>
      <c r="L6" s="3"/>
      <c r="M6" s="8"/>
      <c r="N6" s="8"/>
      <c r="O6" s="8"/>
      <c r="P6" s="8" t="s">
        <v>11</v>
      </c>
      <c r="Q6" s="8" t="s">
        <v>11</v>
      </c>
      <c r="R6" s="8" t="s">
        <v>11</v>
      </c>
      <c r="S6" s="8" t="s">
        <v>15</v>
      </c>
    </row>
    <row r="7" spans="2:19" ht="12" customHeight="1">
      <c r="B7" s="22" t="s">
        <v>16</v>
      </c>
      <c r="C7" s="23"/>
      <c r="D7" s="5">
        <f>SUM(D9,D22)</f>
        <v>7058</v>
      </c>
      <c r="E7" s="5">
        <f aca="true" t="shared" si="0" ref="E7:J7">SUM(E9,E22)</f>
        <v>794</v>
      </c>
      <c r="F7" s="5">
        <f t="shared" si="0"/>
        <v>6264</v>
      </c>
      <c r="G7" s="5">
        <f t="shared" si="0"/>
        <v>22419</v>
      </c>
      <c r="H7" s="5">
        <f t="shared" si="0"/>
        <v>11768</v>
      </c>
      <c r="I7" s="5">
        <f t="shared" si="0"/>
        <v>10651</v>
      </c>
      <c r="J7" s="5">
        <f t="shared" si="0"/>
        <v>3598745</v>
      </c>
      <c r="K7" s="12"/>
      <c r="L7" s="10" t="s">
        <v>54</v>
      </c>
      <c r="M7" s="4">
        <v>5</v>
      </c>
      <c r="N7" s="4" t="s">
        <v>96</v>
      </c>
      <c r="O7" s="4">
        <v>5</v>
      </c>
      <c r="P7" s="4">
        <v>7</v>
      </c>
      <c r="Q7" s="4">
        <v>6</v>
      </c>
      <c r="R7" s="4">
        <v>1</v>
      </c>
      <c r="S7" s="4">
        <v>309</v>
      </c>
    </row>
    <row r="8" spans="2:19" ht="12" customHeight="1">
      <c r="B8" s="12"/>
      <c r="C8" s="13"/>
      <c r="D8" s="5"/>
      <c r="E8" s="5"/>
      <c r="F8" s="5"/>
      <c r="G8" s="5"/>
      <c r="H8" s="5"/>
      <c r="I8" s="5"/>
      <c r="J8" s="5"/>
      <c r="K8" s="22" t="s">
        <v>55</v>
      </c>
      <c r="L8" s="23"/>
      <c r="M8" s="5">
        <f>SUM(M9:M12)</f>
        <v>79</v>
      </c>
      <c r="N8" s="5">
        <f aca="true" t="shared" si="1" ref="N8:S8">SUM(N9:N12)</f>
        <v>5</v>
      </c>
      <c r="O8" s="5">
        <f t="shared" si="1"/>
        <v>74</v>
      </c>
      <c r="P8" s="5">
        <f t="shared" si="1"/>
        <v>227</v>
      </c>
      <c r="Q8" s="5">
        <f t="shared" si="1"/>
        <v>159</v>
      </c>
      <c r="R8" s="5">
        <f t="shared" si="1"/>
        <v>68</v>
      </c>
      <c r="S8" s="5">
        <f t="shared" si="1"/>
        <v>30269</v>
      </c>
    </row>
    <row r="9" spans="2:19" ht="12" customHeight="1">
      <c r="B9" s="22" t="s">
        <v>12</v>
      </c>
      <c r="C9" s="23"/>
      <c r="D9" s="5">
        <f>SUM(D10:D20)</f>
        <v>5504</v>
      </c>
      <c r="E9" s="5">
        <f aca="true" t="shared" si="2" ref="E9:J9">SUM(E10:E20)</f>
        <v>635</v>
      </c>
      <c r="F9" s="5">
        <f t="shared" si="2"/>
        <v>4869</v>
      </c>
      <c r="G9" s="5">
        <f t="shared" si="2"/>
        <v>17855</v>
      </c>
      <c r="H9" s="5">
        <f t="shared" si="2"/>
        <v>9018</v>
      </c>
      <c r="I9" s="5">
        <f t="shared" si="2"/>
        <v>8837</v>
      </c>
      <c r="J9" s="5">
        <f t="shared" si="2"/>
        <v>2964711</v>
      </c>
      <c r="K9" s="9"/>
      <c r="L9" s="10" t="s">
        <v>56</v>
      </c>
      <c r="M9" s="4">
        <v>2</v>
      </c>
      <c r="N9" s="4" t="s">
        <v>96</v>
      </c>
      <c r="O9" s="4">
        <v>2</v>
      </c>
      <c r="P9" s="4" t="s">
        <v>97</v>
      </c>
      <c r="Q9" s="4" t="s">
        <v>97</v>
      </c>
      <c r="R9" s="4" t="s">
        <v>97</v>
      </c>
      <c r="S9" s="4" t="s">
        <v>97</v>
      </c>
    </row>
    <row r="10" spans="2:19" ht="12" customHeight="1">
      <c r="B10" s="9"/>
      <c r="C10" s="10" t="s">
        <v>0</v>
      </c>
      <c r="D10" s="4">
        <v>1308</v>
      </c>
      <c r="E10" s="4">
        <v>189</v>
      </c>
      <c r="F10" s="4">
        <v>1119</v>
      </c>
      <c r="G10" s="4">
        <v>4520</v>
      </c>
      <c r="H10" s="4">
        <v>2032</v>
      </c>
      <c r="I10" s="4">
        <v>2488</v>
      </c>
      <c r="J10" s="4">
        <v>718702</v>
      </c>
      <c r="K10" s="9"/>
      <c r="L10" s="10" t="s">
        <v>57</v>
      </c>
      <c r="M10" s="4">
        <v>49</v>
      </c>
      <c r="N10" s="4">
        <v>4</v>
      </c>
      <c r="O10" s="4">
        <v>45</v>
      </c>
      <c r="P10" s="4">
        <v>161</v>
      </c>
      <c r="Q10" s="4">
        <v>103</v>
      </c>
      <c r="R10" s="4">
        <v>58</v>
      </c>
      <c r="S10" s="4">
        <v>22444</v>
      </c>
    </row>
    <row r="11" spans="2:19" ht="12" customHeight="1">
      <c r="B11" s="9"/>
      <c r="C11" s="10" t="s">
        <v>1</v>
      </c>
      <c r="D11" s="4">
        <v>1274</v>
      </c>
      <c r="E11" s="4">
        <v>138</v>
      </c>
      <c r="F11" s="4">
        <v>1136</v>
      </c>
      <c r="G11" s="4">
        <v>4242</v>
      </c>
      <c r="H11" s="4">
        <v>2001</v>
      </c>
      <c r="I11" s="4">
        <v>2241</v>
      </c>
      <c r="J11" s="4">
        <v>708762</v>
      </c>
      <c r="K11" s="9"/>
      <c r="L11" s="10" t="s">
        <v>98</v>
      </c>
      <c r="M11" s="4">
        <v>7</v>
      </c>
      <c r="N11" s="4" t="s">
        <v>96</v>
      </c>
      <c r="O11" s="4">
        <v>7</v>
      </c>
      <c r="P11" s="14">
        <v>21</v>
      </c>
      <c r="Q11" s="14">
        <v>19</v>
      </c>
      <c r="R11" s="14">
        <v>2</v>
      </c>
      <c r="S11" s="14">
        <v>1199</v>
      </c>
    </row>
    <row r="12" spans="2:19" ht="12" customHeight="1">
      <c r="B12" s="9"/>
      <c r="C12" s="10" t="s">
        <v>2</v>
      </c>
      <c r="D12" s="4">
        <v>690</v>
      </c>
      <c r="E12" s="4">
        <v>67</v>
      </c>
      <c r="F12" s="4">
        <v>623</v>
      </c>
      <c r="G12" s="4">
        <v>2099</v>
      </c>
      <c r="H12" s="4">
        <v>1217</v>
      </c>
      <c r="I12" s="4">
        <v>882</v>
      </c>
      <c r="J12" s="4">
        <v>491438</v>
      </c>
      <c r="K12" s="9"/>
      <c r="L12" s="10" t="s">
        <v>58</v>
      </c>
      <c r="M12" s="4">
        <v>21</v>
      </c>
      <c r="N12" s="4">
        <v>1</v>
      </c>
      <c r="O12" s="4">
        <v>20</v>
      </c>
      <c r="P12" s="4">
        <v>45</v>
      </c>
      <c r="Q12" s="4">
        <v>37</v>
      </c>
      <c r="R12" s="4">
        <v>8</v>
      </c>
      <c r="S12" s="4">
        <v>6626</v>
      </c>
    </row>
    <row r="13" spans="2:19" ht="12" customHeight="1">
      <c r="B13" s="9"/>
      <c r="C13" s="10" t="s">
        <v>10</v>
      </c>
      <c r="D13" s="4">
        <v>445</v>
      </c>
      <c r="E13" s="4">
        <v>53</v>
      </c>
      <c r="F13" s="4">
        <v>392</v>
      </c>
      <c r="G13" s="4">
        <v>1346</v>
      </c>
      <c r="H13" s="4">
        <v>749</v>
      </c>
      <c r="I13" s="4">
        <v>597</v>
      </c>
      <c r="J13" s="4">
        <v>214030</v>
      </c>
      <c r="K13" s="22" t="s">
        <v>59</v>
      </c>
      <c r="L13" s="30"/>
      <c r="M13" s="5">
        <v>66</v>
      </c>
      <c r="N13" s="5">
        <v>14</v>
      </c>
      <c r="O13" s="5">
        <v>52</v>
      </c>
      <c r="P13" s="5">
        <v>271</v>
      </c>
      <c r="Q13" s="5">
        <v>114</v>
      </c>
      <c r="R13" s="5">
        <v>157</v>
      </c>
      <c r="S13" s="5">
        <v>47088</v>
      </c>
    </row>
    <row r="14" spans="2:19" ht="12" customHeight="1">
      <c r="B14" s="9"/>
      <c r="C14" s="10" t="s">
        <v>3</v>
      </c>
      <c r="D14" s="4">
        <v>512</v>
      </c>
      <c r="E14" s="4">
        <v>61</v>
      </c>
      <c r="F14" s="4">
        <v>451</v>
      </c>
      <c r="G14" s="4">
        <v>1904</v>
      </c>
      <c r="H14" s="4">
        <v>861</v>
      </c>
      <c r="I14" s="4">
        <v>1043</v>
      </c>
      <c r="J14" s="4">
        <v>303888</v>
      </c>
      <c r="K14" s="9"/>
      <c r="L14" s="10" t="s">
        <v>60</v>
      </c>
      <c r="M14" s="4">
        <v>66</v>
      </c>
      <c r="N14" s="4">
        <v>14</v>
      </c>
      <c r="O14" s="4">
        <v>52</v>
      </c>
      <c r="P14" s="4">
        <v>271</v>
      </c>
      <c r="Q14" s="4">
        <v>114</v>
      </c>
      <c r="R14" s="4">
        <v>157</v>
      </c>
      <c r="S14" s="4">
        <v>47088</v>
      </c>
    </row>
    <row r="15" spans="2:19" ht="12" customHeight="1">
      <c r="B15" s="9"/>
      <c r="C15" s="10" t="s">
        <v>4</v>
      </c>
      <c r="D15" s="4">
        <v>260</v>
      </c>
      <c r="E15" s="4">
        <v>26</v>
      </c>
      <c r="F15" s="4">
        <v>234</v>
      </c>
      <c r="G15" s="4">
        <v>797</v>
      </c>
      <c r="H15" s="4">
        <v>404</v>
      </c>
      <c r="I15" s="4">
        <v>393</v>
      </c>
      <c r="J15" s="4">
        <v>106026</v>
      </c>
      <c r="K15" s="22" t="s">
        <v>61</v>
      </c>
      <c r="L15" s="31"/>
      <c r="M15" s="5">
        <f>SUM(M16:M23)</f>
        <v>284</v>
      </c>
      <c r="N15" s="5">
        <f aca="true" t="shared" si="3" ref="N15:S15">SUM(N16:N23)</f>
        <v>33</v>
      </c>
      <c r="O15" s="5">
        <f t="shared" si="3"/>
        <v>251</v>
      </c>
      <c r="P15" s="5">
        <f t="shared" si="3"/>
        <v>884</v>
      </c>
      <c r="Q15" s="5">
        <f t="shared" si="3"/>
        <v>485</v>
      </c>
      <c r="R15" s="5">
        <f t="shared" si="3"/>
        <v>399</v>
      </c>
      <c r="S15" s="5">
        <f t="shared" si="3"/>
        <v>117095</v>
      </c>
    </row>
    <row r="16" spans="2:19" ht="12" customHeight="1">
      <c r="B16" s="9"/>
      <c r="C16" s="10" t="s">
        <v>5</v>
      </c>
      <c r="D16" s="4">
        <v>346</v>
      </c>
      <c r="E16" s="4">
        <v>18</v>
      </c>
      <c r="F16" s="4">
        <v>328</v>
      </c>
      <c r="G16" s="4">
        <v>942</v>
      </c>
      <c r="H16" s="4">
        <v>634</v>
      </c>
      <c r="I16" s="4">
        <v>308</v>
      </c>
      <c r="J16" s="4">
        <v>126905</v>
      </c>
      <c r="K16" s="9"/>
      <c r="L16" s="10" t="s">
        <v>62</v>
      </c>
      <c r="M16" s="4">
        <v>86</v>
      </c>
      <c r="N16" s="4">
        <v>3</v>
      </c>
      <c r="O16" s="4">
        <v>83</v>
      </c>
      <c r="P16" s="4">
        <v>239</v>
      </c>
      <c r="Q16" s="4">
        <v>155</v>
      </c>
      <c r="R16" s="4">
        <v>84</v>
      </c>
      <c r="S16" s="4">
        <v>27604</v>
      </c>
    </row>
    <row r="17" spans="2:19" ht="12" customHeight="1">
      <c r="B17" s="9"/>
      <c r="C17" s="10" t="s">
        <v>6</v>
      </c>
      <c r="D17" s="4">
        <v>256</v>
      </c>
      <c r="E17" s="4">
        <v>37</v>
      </c>
      <c r="F17" s="4">
        <v>219</v>
      </c>
      <c r="G17" s="4">
        <v>814</v>
      </c>
      <c r="H17" s="4">
        <v>391</v>
      </c>
      <c r="I17" s="4">
        <v>423</v>
      </c>
      <c r="J17" s="4">
        <v>101203</v>
      </c>
      <c r="K17" s="9"/>
      <c r="L17" s="10" t="s">
        <v>34</v>
      </c>
      <c r="M17" s="4">
        <v>4</v>
      </c>
      <c r="N17" s="4">
        <v>1</v>
      </c>
      <c r="O17" s="4">
        <v>3</v>
      </c>
      <c r="P17" s="4">
        <v>7</v>
      </c>
      <c r="Q17" s="4">
        <v>5</v>
      </c>
      <c r="R17" s="4">
        <v>2</v>
      </c>
      <c r="S17" s="4">
        <v>513</v>
      </c>
    </row>
    <row r="18" spans="2:19" ht="12" customHeight="1">
      <c r="B18" s="9"/>
      <c r="C18" s="10" t="s">
        <v>7</v>
      </c>
      <c r="D18" s="4">
        <v>128</v>
      </c>
      <c r="E18" s="4">
        <v>15</v>
      </c>
      <c r="F18" s="4">
        <v>113</v>
      </c>
      <c r="G18" s="4">
        <v>336</v>
      </c>
      <c r="H18" s="4">
        <v>229</v>
      </c>
      <c r="I18" s="4">
        <v>107</v>
      </c>
      <c r="J18" s="4">
        <v>46812</v>
      </c>
      <c r="K18" s="9"/>
      <c r="L18" s="10" t="s">
        <v>63</v>
      </c>
      <c r="M18" s="4">
        <v>27</v>
      </c>
      <c r="N18" s="4">
        <v>1</v>
      </c>
      <c r="O18" s="4">
        <v>26</v>
      </c>
      <c r="P18" s="4">
        <v>59</v>
      </c>
      <c r="Q18" s="4">
        <v>41</v>
      </c>
      <c r="R18" s="4">
        <v>18</v>
      </c>
      <c r="S18" s="4">
        <v>5446</v>
      </c>
    </row>
    <row r="19" spans="2:19" ht="12" customHeight="1">
      <c r="B19" s="9"/>
      <c r="C19" s="10" t="s">
        <v>8</v>
      </c>
      <c r="D19" s="4">
        <v>181</v>
      </c>
      <c r="E19" s="4">
        <v>15</v>
      </c>
      <c r="F19" s="4">
        <v>166</v>
      </c>
      <c r="G19" s="4">
        <v>541</v>
      </c>
      <c r="H19" s="4">
        <v>327</v>
      </c>
      <c r="I19" s="4">
        <v>214</v>
      </c>
      <c r="J19" s="4">
        <v>76123</v>
      </c>
      <c r="K19" s="9"/>
      <c r="L19" s="10" t="s">
        <v>64</v>
      </c>
      <c r="M19" s="4">
        <v>45</v>
      </c>
      <c r="N19" s="4">
        <v>6</v>
      </c>
      <c r="O19" s="4">
        <v>39</v>
      </c>
      <c r="P19" s="4">
        <v>134</v>
      </c>
      <c r="Q19" s="4">
        <v>85</v>
      </c>
      <c r="R19" s="4">
        <v>49</v>
      </c>
      <c r="S19" s="4">
        <v>17368</v>
      </c>
    </row>
    <row r="20" spans="2:19" ht="12" customHeight="1">
      <c r="B20" s="9"/>
      <c r="C20" s="10" t="s">
        <v>9</v>
      </c>
      <c r="D20" s="4">
        <v>104</v>
      </c>
      <c r="E20" s="4">
        <v>16</v>
      </c>
      <c r="F20" s="4">
        <v>88</v>
      </c>
      <c r="G20" s="4">
        <v>314</v>
      </c>
      <c r="H20" s="4">
        <v>173</v>
      </c>
      <c r="I20" s="4">
        <v>141</v>
      </c>
      <c r="J20" s="4">
        <v>70822</v>
      </c>
      <c r="K20" s="12"/>
      <c r="L20" s="10" t="s">
        <v>65</v>
      </c>
      <c r="M20" s="4">
        <v>43</v>
      </c>
      <c r="N20" s="4">
        <v>12</v>
      </c>
      <c r="O20" s="4">
        <v>31</v>
      </c>
      <c r="P20" s="4">
        <v>192</v>
      </c>
      <c r="Q20" s="4">
        <v>60</v>
      </c>
      <c r="R20" s="4">
        <v>132</v>
      </c>
      <c r="S20" s="4">
        <v>19733</v>
      </c>
    </row>
    <row r="21" spans="2:19" ht="12" customHeight="1">
      <c r="B21" s="9"/>
      <c r="C21" s="10"/>
      <c r="D21" s="4"/>
      <c r="E21" s="4"/>
      <c r="F21" s="4"/>
      <c r="G21" s="4"/>
      <c r="H21" s="4"/>
      <c r="I21" s="4"/>
      <c r="J21" s="4"/>
      <c r="K21" s="9"/>
      <c r="L21" s="10" t="s">
        <v>66</v>
      </c>
      <c r="M21" s="4">
        <v>66</v>
      </c>
      <c r="N21" s="4">
        <v>9</v>
      </c>
      <c r="O21" s="4">
        <v>57</v>
      </c>
      <c r="P21" s="4">
        <v>219</v>
      </c>
      <c r="Q21" s="4">
        <v>115</v>
      </c>
      <c r="R21" s="4">
        <v>104</v>
      </c>
      <c r="S21" s="4">
        <v>40614</v>
      </c>
    </row>
    <row r="22" spans="2:19" ht="12" customHeight="1">
      <c r="B22" s="22" t="s">
        <v>13</v>
      </c>
      <c r="C22" s="23"/>
      <c r="D22" s="5">
        <v>1554</v>
      </c>
      <c r="E22" s="5">
        <v>159</v>
      </c>
      <c r="F22" s="5">
        <v>1395</v>
      </c>
      <c r="G22" s="5">
        <v>4564</v>
      </c>
      <c r="H22" s="5">
        <v>2750</v>
      </c>
      <c r="I22" s="5">
        <v>1814</v>
      </c>
      <c r="J22" s="5">
        <v>634034</v>
      </c>
      <c r="K22" s="9"/>
      <c r="L22" s="10" t="s">
        <v>67</v>
      </c>
      <c r="M22" s="4">
        <v>11</v>
      </c>
      <c r="N22" s="4">
        <v>1</v>
      </c>
      <c r="O22" s="4">
        <v>10</v>
      </c>
      <c r="P22" s="14">
        <v>34</v>
      </c>
      <c r="Q22" s="14">
        <v>24</v>
      </c>
      <c r="R22" s="4">
        <v>10</v>
      </c>
      <c r="S22" s="14">
        <v>5817</v>
      </c>
    </row>
    <row r="23" spans="2:19" ht="12" customHeight="1">
      <c r="B23" s="12"/>
      <c r="C23" s="13"/>
      <c r="D23" s="5"/>
      <c r="E23" s="5"/>
      <c r="F23" s="5"/>
      <c r="G23" s="5"/>
      <c r="H23" s="5"/>
      <c r="I23" s="5"/>
      <c r="J23" s="5"/>
      <c r="K23" s="9"/>
      <c r="L23" s="10" t="s">
        <v>68</v>
      </c>
      <c r="M23" s="4">
        <v>2</v>
      </c>
      <c r="N23" s="4" t="s">
        <v>96</v>
      </c>
      <c r="O23" s="4">
        <v>2</v>
      </c>
      <c r="P23" s="4" t="s">
        <v>97</v>
      </c>
      <c r="Q23" s="4" t="s">
        <v>97</v>
      </c>
      <c r="R23" s="4" t="s">
        <v>96</v>
      </c>
      <c r="S23" s="4" t="s">
        <v>97</v>
      </c>
    </row>
    <row r="24" spans="2:19" ht="12" customHeight="1">
      <c r="B24" s="22" t="s">
        <v>95</v>
      </c>
      <c r="C24" s="30"/>
      <c r="D24" s="5">
        <f>SUM(D25:D33)</f>
        <v>95</v>
      </c>
      <c r="E24" s="5">
        <f aca="true" t="shared" si="4" ref="E24:J24">SUM(E25:E33)</f>
        <v>10</v>
      </c>
      <c r="F24" s="5">
        <f t="shared" si="4"/>
        <v>85</v>
      </c>
      <c r="G24" s="5">
        <f t="shared" si="4"/>
        <v>270</v>
      </c>
      <c r="H24" s="5">
        <f t="shared" si="4"/>
        <v>176</v>
      </c>
      <c r="I24" s="5">
        <f t="shared" si="4"/>
        <v>94</v>
      </c>
      <c r="J24" s="5">
        <f t="shared" si="4"/>
        <v>37276</v>
      </c>
      <c r="K24" s="22" t="s">
        <v>69</v>
      </c>
      <c r="L24" s="30"/>
      <c r="M24" s="5">
        <f>SUM(M25:M32)</f>
        <v>201</v>
      </c>
      <c r="N24" s="5">
        <f aca="true" t="shared" si="5" ref="N24:S24">SUM(N25:N32)</f>
        <v>36</v>
      </c>
      <c r="O24" s="5">
        <f t="shared" si="5"/>
        <v>165</v>
      </c>
      <c r="P24" s="5">
        <f t="shared" si="5"/>
        <v>658</v>
      </c>
      <c r="Q24" s="5">
        <f t="shared" si="5"/>
        <v>312</v>
      </c>
      <c r="R24" s="5">
        <f t="shared" si="5"/>
        <v>346</v>
      </c>
      <c r="S24" s="5">
        <f t="shared" si="5"/>
        <v>103332</v>
      </c>
    </row>
    <row r="25" spans="2:19" ht="12" customHeight="1">
      <c r="B25" s="9"/>
      <c r="C25" s="10" t="s">
        <v>26</v>
      </c>
      <c r="D25" s="4">
        <v>9</v>
      </c>
      <c r="E25" s="4">
        <v>4</v>
      </c>
      <c r="F25" s="4">
        <v>5</v>
      </c>
      <c r="G25" s="4">
        <v>45</v>
      </c>
      <c r="H25" s="4">
        <v>16</v>
      </c>
      <c r="I25" s="4">
        <v>29</v>
      </c>
      <c r="J25" s="4">
        <v>9810</v>
      </c>
      <c r="K25" s="9"/>
      <c r="L25" s="10" t="s">
        <v>70</v>
      </c>
      <c r="M25" s="4">
        <v>6</v>
      </c>
      <c r="N25" s="4">
        <v>1</v>
      </c>
      <c r="O25" s="4">
        <v>5</v>
      </c>
      <c r="P25" s="4">
        <v>17</v>
      </c>
      <c r="Q25" s="4">
        <v>7</v>
      </c>
      <c r="R25" s="4">
        <v>10</v>
      </c>
      <c r="S25" s="4">
        <v>2165</v>
      </c>
    </row>
    <row r="26" spans="2:19" ht="12" customHeight="1">
      <c r="B26" s="9"/>
      <c r="C26" s="10" t="s">
        <v>27</v>
      </c>
      <c r="D26" s="4">
        <v>5</v>
      </c>
      <c r="E26" s="4" t="s">
        <v>96</v>
      </c>
      <c r="F26" s="4">
        <v>5</v>
      </c>
      <c r="G26" s="4">
        <v>12</v>
      </c>
      <c r="H26" s="4">
        <v>9</v>
      </c>
      <c r="I26" s="4">
        <v>3</v>
      </c>
      <c r="J26" s="4">
        <v>1091</v>
      </c>
      <c r="K26" s="9"/>
      <c r="L26" s="10" t="s">
        <v>71</v>
      </c>
      <c r="M26" s="4">
        <v>24</v>
      </c>
      <c r="N26" s="4" t="s">
        <v>96</v>
      </c>
      <c r="O26" s="4">
        <v>24</v>
      </c>
      <c r="P26" s="4">
        <v>46</v>
      </c>
      <c r="Q26" s="4">
        <v>38</v>
      </c>
      <c r="R26" s="4">
        <v>8</v>
      </c>
      <c r="S26" s="4">
        <v>4596</v>
      </c>
    </row>
    <row r="27" spans="2:19" ht="12" customHeight="1">
      <c r="B27" s="9"/>
      <c r="C27" s="10" t="s">
        <v>28</v>
      </c>
      <c r="D27" s="4">
        <v>24</v>
      </c>
      <c r="E27" s="4">
        <v>2</v>
      </c>
      <c r="F27" s="4">
        <v>22</v>
      </c>
      <c r="G27" s="4">
        <v>68</v>
      </c>
      <c r="H27" s="4">
        <v>36</v>
      </c>
      <c r="I27" s="4">
        <v>32</v>
      </c>
      <c r="J27" s="4">
        <v>10497</v>
      </c>
      <c r="K27" s="9"/>
      <c r="L27" s="10" t="s">
        <v>72</v>
      </c>
      <c r="M27" s="4">
        <v>15</v>
      </c>
      <c r="N27" s="4">
        <v>4</v>
      </c>
      <c r="O27" s="4">
        <v>11</v>
      </c>
      <c r="P27" s="14">
        <v>78</v>
      </c>
      <c r="Q27" s="14">
        <v>28</v>
      </c>
      <c r="R27" s="4">
        <v>50</v>
      </c>
      <c r="S27" s="14">
        <v>9032</v>
      </c>
    </row>
    <row r="28" spans="2:19" ht="12" customHeight="1">
      <c r="B28" s="9"/>
      <c r="C28" s="10" t="s">
        <v>29</v>
      </c>
      <c r="D28" s="4">
        <v>19</v>
      </c>
      <c r="E28" s="4">
        <v>2</v>
      </c>
      <c r="F28" s="4">
        <v>17</v>
      </c>
      <c r="G28" s="4">
        <v>40</v>
      </c>
      <c r="H28" s="4">
        <v>37</v>
      </c>
      <c r="I28" s="4">
        <v>3</v>
      </c>
      <c r="J28" s="4">
        <v>4169</v>
      </c>
      <c r="K28" s="9"/>
      <c r="L28" s="10" t="s">
        <v>73</v>
      </c>
      <c r="M28" s="4">
        <v>1</v>
      </c>
      <c r="N28" s="4" t="s">
        <v>96</v>
      </c>
      <c r="O28" s="4">
        <v>1</v>
      </c>
      <c r="P28" s="4" t="s">
        <v>97</v>
      </c>
      <c r="Q28" s="4" t="s">
        <v>97</v>
      </c>
      <c r="R28" s="4" t="s">
        <v>96</v>
      </c>
      <c r="S28" s="4" t="s">
        <v>97</v>
      </c>
    </row>
    <row r="29" spans="2:19" ht="12" customHeight="1">
      <c r="B29" s="9"/>
      <c r="C29" s="10" t="s">
        <v>30</v>
      </c>
      <c r="D29" s="4">
        <v>7</v>
      </c>
      <c r="E29" s="4">
        <v>1</v>
      </c>
      <c r="F29" s="4">
        <v>6</v>
      </c>
      <c r="G29" s="4">
        <v>21</v>
      </c>
      <c r="H29" s="4">
        <v>12</v>
      </c>
      <c r="I29" s="4">
        <v>9</v>
      </c>
      <c r="J29" s="4">
        <v>4471</v>
      </c>
      <c r="K29" s="9"/>
      <c r="L29" s="10" t="s">
        <v>74</v>
      </c>
      <c r="M29" s="4">
        <v>16</v>
      </c>
      <c r="N29" s="4">
        <v>2</v>
      </c>
      <c r="O29" s="4">
        <v>14</v>
      </c>
      <c r="P29" s="4">
        <v>37</v>
      </c>
      <c r="Q29" s="4">
        <v>26</v>
      </c>
      <c r="R29" s="4">
        <v>11</v>
      </c>
      <c r="S29" s="4">
        <v>4978</v>
      </c>
    </row>
    <row r="30" spans="2:19" ht="12" customHeight="1">
      <c r="B30" s="9"/>
      <c r="C30" s="10" t="s">
        <v>31</v>
      </c>
      <c r="D30" s="4">
        <v>9</v>
      </c>
      <c r="E30" s="4" t="s">
        <v>96</v>
      </c>
      <c r="F30" s="4">
        <v>9</v>
      </c>
      <c r="G30" s="4">
        <v>18</v>
      </c>
      <c r="H30" s="4">
        <v>18</v>
      </c>
      <c r="I30" s="4" t="s">
        <v>96</v>
      </c>
      <c r="J30" s="4">
        <v>2226</v>
      </c>
      <c r="K30" s="9"/>
      <c r="L30" s="10" t="s">
        <v>75</v>
      </c>
      <c r="M30" s="4">
        <v>96</v>
      </c>
      <c r="N30" s="4">
        <v>20</v>
      </c>
      <c r="O30" s="4">
        <v>76</v>
      </c>
      <c r="P30" s="4">
        <v>282</v>
      </c>
      <c r="Q30" s="4">
        <v>149</v>
      </c>
      <c r="R30" s="4">
        <v>133</v>
      </c>
      <c r="S30" s="4">
        <v>34644</v>
      </c>
    </row>
    <row r="31" spans="2:19" ht="12" customHeight="1">
      <c r="B31" s="9"/>
      <c r="C31" s="10" t="s">
        <v>32</v>
      </c>
      <c r="D31" s="4">
        <v>8</v>
      </c>
      <c r="E31" s="4" t="s">
        <v>96</v>
      </c>
      <c r="F31" s="4">
        <v>8</v>
      </c>
      <c r="G31" s="14">
        <v>30</v>
      </c>
      <c r="H31" s="14">
        <v>25</v>
      </c>
      <c r="I31" s="14">
        <v>5</v>
      </c>
      <c r="J31" s="14">
        <v>2207</v>
      </c>
      <c r="K31" s="9"/>
      <c r="L31" s="10" t="s">
        <v>76</v>
      </c>
      <c r="M31" s="1">
        <v>41</v>
      </c>
      <c r="N31" s="4">
        <v>9</v>
      </c>
      <c r="O31" s="4">
        <v>32</v>
      </c>
      <c r="P31" s="14">
        <v>198</v>
      </c>
      <c r="Q31" s="14">
        <v>64</v>
      </c>
      <c r="R31" s="4">
        <v>134</v>
      </c>
      <c r="S31" s="14">
        <v>47917</v>
      </c>
    </row>
    <row r="32" spans="2:19" ht="12" customHeight="1">
      <c r="B32" s="9"/>
      <c r="C32" s="10" t="s">
        <v>33</v>
      </c>
      <c r="D32" s="4">
        <v>2</v>
      </c>
      <c r="E32" s="4">
        <v>1</v>
      </c>
      <c r="F32" s="4">
        <v>1</v>
      </c>
      <c r="G32" s="4" t="s">
        <v>97</v>
      </c>
      <c r="H32" s="4" t="s">
        <v>97</v>
      </c>
      <c r="I32" s="4" t="s">
        <v>97</v>
      </c>
      <c r="J32" s="4" t="s">
        <v>97</v>
      </c>
      <c r="K32" s="9"/>
      <c r="L32" s="10" t="s">
        <v>77</v>
      </c>
      <c r="M32" s="4">
        <v>2</v>
      </c>
      <c r="N32" s="4" t="s">
        <v>96</v>
      </c>
      <c r="O32" s="4">
        <v>2</v>
      </c>
      <c r="P32" s="4" t="s">
        <v>97</v>
      </c>
      <c r="Q32" s="4" t="s">
        <v>97</v>
      </c>
      <c r="R32" s="4" t="s">
        <v>96</v>
      </c>
      <c r="S32" s="4" t="s">
        <v>97</v>
      </c>
    </row>
    <row r="33" spans="2:19" ht="12" customHeight="1">
      <c r="B33" s="9"/>
      <c r="C33" s="10" t="s">
        <v>34</v>
      </c>
      <c r="D33" s="4">
        <v>12</v>
      </c>
      <c r="E33" s="4" t="s">
        <v>96</v>
      </c>
      <c r="F33" s="4">
        <v>12</v>
      </c>
      <c r="G33" s="4">
        <v>36</v>
      </c>
      <c r="H33" s="4">
        <v>23</v>
      </c>
      <c r="I33" s="4">
        <v>13</v>
      </c>
      <c r="J33" s="4">
        <v>2805</v>
      </c>
      <c r="K33" s="22" t="s">
        <v>78</v>
      </c>
      <c r="L33" s="31"/>
      <c r="M33" s="5">
        <f>SUM(M34:M37)</f>
        <v>102</v>
      </c>
      <c r="N33" s="5">
        <f aca="true" t="shared" si="6" ref="N33:S33">SUM(N34:N37)</f>
        <v>10</v>
      </c>
      <c r="O33" s="5">
        <f t="shared" si="6"/>
        <v>92</v>
      </c>
      <c r="P33" s="5">
        <f t="shared" si="6"/>
        <v>276</v>
      </c>
      <c r="Q33" s="5">
        <f t="shared" si="6"/>
        <v>178</v>
      </c>
      <c r="R33" s="5">
        <f t="shared" si="6"/>
        <v>98</v>
      </c>
      <c r="S33" s="5">
        <f t="shared" si="6"/>
        <v>37633</v>
      </c>
    </row>
    <row r="34" spans="2:19" ht="12" customHeight="1">
      <c r="B34" s="22" t="s">
        <v>40</v>
      </c>
      <c r="C34" s="23"/>
      <c r="D34" s="15">
        <f>SUM(D35:D38)</f>
        <v>83</v>
      </c>
      <c r="E34" s="15">
        <f aca="true" t="shared" si="7" ref="E34:J34">SUM(E35:E38)</f>
        <v>9</v>
      </c>
      <c r="F34" s="15">
        <f t="shared" si="7"/>
        <v>74</v>
      </c>
      <c r="G34" s="15">
        <f t="shared" si="7"/>
        <v>244</v>
      </c>
      <c r="H34" s="15">
        <f t="shared" si="7"/>
        <v>160</v>
      </c>
      <c r="I34" s="15">
        <f t="shared" si="7"/>
        <v>84</v>
      </c>
      <c r="J34" s="15">
        <f t="shared" si="7"/>
        <v>31690</v>
      </c>
      <c r="K34" s="9"/>
      <c r="L34" s="10" t="s">
        <v>79</v>
      </c>
      <c r="M34" s="4">
        <v>15</v>
      </c>
      <c r="N34" s="4">
        <v>2</v>
      </c>
      <c r="O34" s="4">
        <v>13</v>
      </c>
      <c r="P34" s="4">
        <v>64</v>
      </c>
      <c r="Q34" s="4">
        <v>33</v>
      </c>
      <c r="R34" s="4">
        <v>31</v>
      </c>
      <c r="S34" s="4">
        <v>12657</v>
      </c>
    </row>
    <row r="35" spans="2:19" ht="12" customHeight="1">
      <c r="B35" s="9"/>
      <c r="C35" s="10" t="s">
        <v>36</v>
      </c>
      <c r="D35" s="4">
        <v>54</v>
      </c>
      <c r="E35" s="4">
        <v>8</v>
      </c>
      <c r="F35" s="4">
        <v>46</v>
      </c>
      <c r="G35" s="4">
        <v>167</v>
      </c>
      <c r="H35" s="4">
        <v>108</v>
      </c>
      <c r="I35" s="4">
        <v>59</v>
      </c>
      <c r="J35" s="4">
        <v>22527</v>
      </c>
      <c r="K35" s="9"/>
      <c r="L35" s="10" t="s">
        <v>34</v>
      </c>
      <c r="M35" s="4">
        <v>9</v>
      </c>
      <c r="N35" s="4">
        <v>1</v>
      </c>
      <c r="O35" s="4">
        <v>8</v>
      </c>
      <c r="P35" s="4">
        <v>25</v>
      </c>
      <c r="Q35" s="4">
        <v>19</v>
      </c>
      <c r="R35" s="4">
        <v>6</v>
      </c>
      <c r="S35" s="4">
        <v>3045</v>
      </c>
    </row>
    <row r="36" spans="2:19" ht="12" customHeight="1">
      <c r="B36" s="9"/>
      <c r="C36" s="10" t="s">
        <v>37</v>
      </c>
      <c r="D36" s="4">
        <v>6</v>
      </c>
      <c r="E36" s="4" t="s">
        <v>96</v>
      </c>
      <c r="F36" s="4">
        <v>6</v>
      </c>
      <c r="G36" s="4">
        <v>10</v>
      </c>
      <c r="H36" s="4">
        <v>10</v>
      </c>
      <c r="I36" s="4" t="s">
        <v>96</v>
      </c>
      <c r="J36" s="4">
        <v>2508</v>
      </c>
      <c r="K36" s="9"/>
      <c r="L36" s="10" t="s">
        <v>80</v>
      </c>
      <c r="M36" s="4">
        <v>62</v>
      </c>
      <c r="N36" s="4">
        <v>6</v>
      </c>
      <c r="O36" s="4">
        <v>56</v>
      </c>
      <c r="P36" s="4">
        <v>150</v>
      </c>
      <c r="Q36" s="4">
        <v>97</v>
      </c>
      <c r="R36" s="4">
        <v>53</v>
      </c>
      <c r="S36" s="4">
        <v>18316</v>
      </c>
    </row>
    <row r="37" spans="2:19" ht="12" customHeight="1">
      <c r="B37" s="9"/>
      <c r="C37" s="10" t="s">
        <v>38</v>
      </c>
      <c r="D37" s="4">
        <v>5</v>
      </c>
      <c r="E37" s="4">
        <v>1</v>
      </c>
      <c r="F37" s="4">
        <v>4</v>
      </c>
      <c r="G37" s="4">
        <v>15</v>
      </c>
      <c r="H37" s="4">
        <v>12</v>
      </c>
      <c r="I37" s="4">
        <v>3</v>
      </c>
      <c r="J37" s="4">
        <v>1213</v>
      </c>
      <c r="K37" s="9"/>
      <c r="L37" s="10" t="s">
        <v>81</v>
      </c>
      <c r="M37" s="4">
        <v>16</v>
      </c>
      <c r="N37" s="4">
        <v>1</v>
      </c>
      <c r="O37" s="4">
        <v>15</v>
      </c>
      <c r="P37" s="4">
        <v>37</v>
      </c>
      <c r="Q37" s="4">
        <v>29</v>
      </c>
      <c r="R37" s="4">
        <v>8</v>
      </c>
      <c r="S37" s="4">
        <v>3615</v>
      </c>
    </row>
    <row r="38" spans="2:19" ht="12" customHeight="1">
      <c r="B38" s="9"/>
      <c r="C38" s="10" t="s">
        <v>39</v>
      </c>
      <c r="D38" s="4">
        <v>18</v>
      </c>
      <c r="E38" s="4" t="s">
        <v>96</v>
      </c>
      <c r="F38" s="4">
        <v>18</v>
      </c>
      <c r="G38" s="4">
        <v>52</v>
      </c>
      <c r="H38" s="4">
        <v>30</v>
      </c>
      <c r="I38" s="4">
        <v>22</v>
      </c>
      <c r="J38" s="4">
        <v>5442</v>
      </c>
      <c r="K38" s="22" t="s">
        <v>82</v>
      </c>
      <c r="L38" s="30"/>
      <c r="M38" s="5">
        <f>SUM(M39:M42)</f>
        <v>98</v>
      </c>
      <c r="N38" s="5">
        <f aca="true" t="shared" si="8" ref="N38:S38">SUM(N39:N42)</f>
        <v>2</v>
      </c>
      <c r="O38" s="5">
        <f t="shared" si="8"/>
        <v>96</v>
      </c>
      <c r="P38" s="5">
        <f t="shared" si="8"/>
        <v>265</v>
      </c>
      <c r="Q38" s="5">
        <f t="shared" si="8"/>
        <v>194</v>
      </c>
      <c r="R38" s="5">
        <f t="shared" si="8"/>
        <v>71</v>
      </c>
      <c r="S38" s="5">
        <f t="shared" si="8"/>
        <v>26999</v>
      </c>
    </row>
    <row r="39" spans="2:19" ht="12" customHeight="1">
      <c r="B39" s="22" t="s">
        <v>41</v>
      </c>
      <c r="C39" s="23"/>
      <c r="D39" s="5">
        <f>SUM(D40:D44)</f>
        <v>136</v>
      </c>
      <c r="E39" s="5">
        <f aca="true" t="shared" si="9" ref="E39:J39">SUM(E40:E44)</f>
        <v>19</v>
      </c>
      <c r="F39" s="5">
        <f t="shared" si="9"/>
        <v>117</v>
      </c>
      <c r="G39" s="5">
        <f t="shared" si="9"/>
        <v>430</v>
      </c>
      <c r="H39" s="5">
        <f t="shared" si="9"/>
        <v>242</v>
      </c>
      <c r="I39" s="5">
        <f t="shared" si="9"/>
        <v>188</v>
      </c>
      <c r="J39" s="5">
        <f t="shared" si="9"/>
        <v>60002</v>
      </c>
      <c r="K39" s="9"/>
      <c r="L39" s="10" t="s">
        <v>83</v>
      </c>
      <c r="M39" s="4">
        <v>30</v>
      </c>
      <c r="N39" s="4" t="s">
        <v>96</v>
      </c>
      <c r="O39" s="4">
        <v>30</v>
      </c>
      <c r="P39" s="4">
        <v>63</v>
      </c>
      <c r="Q39" s="4">
        <v>47</v>
      </c>
      <c r="R39" s="4">
        <v>16</v>
      </c>
      <c r="S39" s="4">
        <v>7637</v>
      </c>
    </row>
    <row r="40" spans="2:19" ht="12" customHeight="1">
      <c r="B40" s="9"/>
      <c r="C40" s="10" t="s">
        <v>42</v>
      </c>
      <c r="D40" s="4">
        <v>18</v>
      </c>
      <c r="E40" s="4">
        <v>2</v>
      </c>
      <c r="F40" s="4">
        <v>16</v>
      </c>
      <c r="G40" s="4">
        <v>49</v>
      </c>
      <c r="H40" s="4">
        <v>35</v>
      </c>
      <c r="I40" s="4">
        <v>14</v>
      </c>
      <c r="J40" s="4">
        <v>5839</v>
      </c>
      <c r="K40" s="9"/>
      <c r="L40" s="10" t="s">
        <v>84</v>
      </c>
      <c r="M40" s="4">
        <v>25</v>
      </c>
      <c r="N40" s="4">
        <v>1</v>
      </c>
      <c r="O40" s="4">
        <v>24</v>
      </c>
      <c r="P40" s="4">
        <v>63</v>
      </c>
      <c r="Q40" s="4">
        <v>53</v>
      </c>
      <c r="R40" s="4">
        <v>10</v>
      </c>
      <c r="S40" s="4">
        <v>6381</v>
      </c>
    </row>
    <row r="41" spans="2:19" ht="12" customHeight="1">
      <c r="B41" s="9"/>
      <c r="C41" s="10" t="s">
        <v>43</v>
      </c>
      <c r="D41" s="4">
        <v>7</v>
      </c>
      <c r="E41" s="4">
        <v>3</v>
      </c>
      <c r="F41" s="4">
        <v>4</v>
      </c>
      <c r="G41" s="4">
        <v>81</v>
      </c>
      <c r="H41" s="4">
        <v>15</v>
      </c>
      <c r="I41" s="4">
        <v>66</v>
      </c>
      <c r="J41" s="4">
        <v>22539</v>
      </c>
      <c r="K41" s="9"/>
      <c r="L41" s="10" t="s">
        <v>85</v>
      </c>
      <c r="M41" s="4">
        <v>16</v>
      </c>
      <c r="N41" s="4" t="s">
        <v>96</v>
      </c>
      <c r="O41" s="4">
        <v>16</v>
      </c>
      <c r="P41" s="4">
        <v>36</v>
      </c>
      <c r="Q41" s="4">
        <v>32</v>
      </c>
      <c r="R41" s="4">
        <v>4</v>
      </c>
      <c r="S41" s="4">
        <v>3880</v>
      </c>
    </row>
    <row r="42" spans="2:19" ht="12" customHeight="1">
      <c r="B42" s="9"/>
      <c r="C42" s="10" t="s">
        <v>44</v>
      </c>
      <c r="D42" s="4">
        <v>83</v>
      </c>
      <c r="E42" s="4">
        <v>13</v>
      </c>
      <c r="F42" s="4">
        <v>70</v>
      </c>
      <c r="G42" s="4">
        <v>248</v>
      </c>
      <c r="H42" s="4">
        <v>149</v>
      </c>
      <c r="I42" s="4">
        <v>99</v>
      </c>
      <c r="J42" s="4">
        <v>26395</v>
      </c>
      <c r="K42" s="9"/>
      <c r="L42" s="10" t="s">
        <v>86</v>
      </c>
      <c r="M42" s="4">
        <v>27</v>
      </c>
      <c r="N42" s="4">
        <v>1</v>
      </c>
      <c r="O42" s="4">
        <v>26</v>
      </c>
      <c r="P42" s="4">
        <v>103</v>
      </c>
      <c r="Q42" s="4">
        <v>62</v>
      </c>
      <c r="R42" s="4">
        <v>41</v>
      </c>
      <c r="S42" s="4">
        <v>9101</v>
      </c>
    </row>
    <row r="43" spans="2:19" ht="12" customHeight="1">
      <c r="B43" s="9"/>
      <c r="C43" s="10" t="s">
        <v>45</v>
      </c>
      <c r="D43" s="4">
        <v>10</v>
      </c>
      <c r="E43" s="4" t="s">
        <v>96</v>
      </c>
      <c r="F43" s="4">
        <v>10</v>
      </c>
      <c r="G43" s="4">
        <v>16</v>
      </c>
      <c r="H43" s="4">
        <v>15</v>
      </c>
      <c r="I43" s="4">
        <v>1</v>
      </c>
      <c r="J43" s="4">
        <v>1323</v>
      </c>
      <c r="K43" s="22" t="s">
        <v>87</v>
      </c>
      <c r="L43" s="30"/>
      <c r="M43" s="5">
        <v>74</v>
      </c>
      <c r="N43" s="5">
        <v>5</v>
      </c>
      <c r="O43" s="5">
        <v>69</v>
      </c>
      <c r="P43" s="5">
        <v>171</v>
      </c>
      <c r="Q43" s="5">
        <v>132</v>
      </c>
      <c r="R43" s="5">
        <v>39</v>
      </c>
      <c r="S43" s="5">
        <v>23851</v>
      </c>
    </row>
    <row r="44" spans="2:19" ht="12" customHeight="1">
      <c r="B44" s="9"/>
      <c r="C44" s="10" t="s">
        <v>46</v>
      </c>
      <c r="D44" s="4">
        <v>18</v>
      </c>
      <c r="E44" s="4">
        <v>1</v>
      </c>
      <c r="F44" s="4">
        <v>17</v>
      </c>
      <c r="G44" s="4">
        <v>36</v>
      </c>
      <c r="H44" s="4">
        <v>28</v>
      </c>
      <c r="I44" s="4">
        <v>8</v>
      </c>
      <c r="J44" s="4">
        <v>3906</v>
      </c>
      <c r="K44" s="9"/>
      <c r="L44" s="11" t="s">
        <v>88</v>
      </c>
      <c r="M44" s="4">
        <v>74</v>
      </c>
      <c r="N44" s="4">
        <v>5</v>
      </c>
      <c r="O44" s="4">
        <v>69</v>
      </c>
      <c r="P44" s="4">
        <v>171</v>
      </c>
      <c r="Q44" s="4">
        <v>132</v>
      </c>
      <c r="R44" s="4">
        <v>39</v>
      </c>
      <c r="S44" s="4">
        <v>23851</v>
      </c>
    </row>
    <row r="45" spans="2:19" ht="12" customHeight="1">
      <c r="B45" s="22" t="s">
        <v>47</v>
      </c>
      <c r="C45" s="23"/>
      <c r="D45" s="5">
        <f>SUM(D46:D50,M7)</f>
        <v>160</v>
      </c>
      <c r="E45" s="5">
        <f aca="true" t="shared" si="10" ref="E45:J45">SUM(E46:E50,N7)</f>
        <v>9</v>
      </c>
      <c r="F45" s="5">
        <f t="shared" si="10"/>
        <v>151</v>
      </c>
      <c r="G45" s="5">
        <f t="shared" si="10"/>
        <v>422</v>
      </c>
      <c r="H45" s="5">
        <f t="shared" si="10"/>
        <v>285</v>
      </c>
      <c r="I45" s="5">
        <f t="shared" si="10"/>
        <v>137</v>
      </c>
      <c r="J45" s="5">
        <f t="shared" si="10"/>
        <v>51214</v>
      </c>
      <c r="K45" s="22" t="s">
        <v>89</v>
      </c>
      <c r="L45" s="30"/>
      <c r="M45" s="5">
        <f>SUM(M46:M50)</f>
        <v>176</v>
      </c>
      <c r="N45" s="5">
        <f aca="true" t="shared" si="11" ref="N45:S45">SUM(N46:N50)</f>
        <v>7</v>
      </c>
      <c r="O45" s="5">
        <v>169</v>
      </c>
      <c r="P45" s="5">
        <f t="shared" si="11"/>
        <v>446</v>
      </c>
      <c r="Q45" s="5">
        <f t="shared" si="11"/>
        <v>313</v>
      </c>
      <c r="R45" s="5">
        <f t="shared" si="11"/>
        <v>133</v>
      </c>
      <c r="S45" s="5">
        <f t="shared" si="11"/>
        <v>67585</v>
      </c>
    </row>
    <row r="46" spans="2:19" ht="12" customHeight="1">
      <c r="B46" s="9"/>
      <c r="C46" s="11" t="s">
        <v>48</v>
      </c>
      <c r="D46" s="4">
        <v>86</v>
      </c>
      <c r="E46" s="4">
        <v>6</v>
      </c>
      <c r="F46" s="4">
        <v>80</v>
      </c>
      <c r="G46" s="4">
        <v>244</v>
      </c>
      <c r="H46" s="4">
        <v>150</v>
      </c>
      <c r="I46" s="4">
        <v>94</v>
      </c>
      <c r="J46" s="4">
        <v>35656</v>
      </c>
      <c r="K46" s="9"/>
      <c r="L46" s="11" t="s">
        <v>90</v>
      </c>
      <c r="M46" s="4">
        <v>20</v>
      </c>
      <c r="N46" s="4" t="s">
        <v>96</v>
      </c>
      <c r="O46" s="4">
        <v>20</v>
      </c>
      <c r="P46" s="4">
        <v>44</v>
      </c>
      <c r="Q46" s="4">
        <v>38</v>
      </c>
      <c r="R46" s="4">
        <v>6</v>
      </c>
      <c r="S46" s="4">
        <v>4964</v>
      </c>
    </row>
    <row r="47" spans="2:19" ht="12" customHeight="1">
      <c r="B47" s="9"/>
      <c r="C47" s="11" t="s">
        <v>49</v>
      </c>
      <c r="D47" s="4">
        <v>29</v>
      </c>
      <c r="E47" s="4">
        <v>3</v>
      </c>
      <c r="F47" s="4">
        <v>26</v>
      </c>
      <c r="G47" s="4">
        <v>79</v>
      </c>
      <c r="H47" s="4">
        <v>54</v>
      </c>
      <c r="I47" s="4">
        <v>25</v>
      </c>
      <c r="J47" s="4">
        <v>7770</v>
      </c>
      <c r="K47" s="9"/>
      <c r="L47" s="11" t="s">
        <v>91</v>
      </c>
      <c r="M47" s="4">
        <v>8</v>
      </c>
      <c r="N47" s="4" t="s">
        <v>96</v>
      </c>
      <c r="O47" s="4">
        <v>80</v>
      </c>
      <c r="P47" s="4">
        <v>32</v>
      </c>
      <c r="Q47" s="4">
        <v>19</v>
      </c>
      <c r="R47" s="4">
        <v>13</v>
      </c>
      <c r="S47" s="4">
        <v>3808</v>
      </c>
    </row>
    <row r="48" spans="2:19" ht="12" customHeight="1">
      <c r="B48" s="9"/>
      <c r="C48" s="11" t="s">
        <v>50</v>
      </c>
      <c r="D48" s="4">
        <v>29</v>
      </c>
      <c r="E48" s="4" t="s">
        <v>96</v>
      </c>
      <c r="F48" s="4">
        <v>29</v>
      </c>
      <c r="G48" s="4">
        <v>66</v>
      </c>
      <c r="H48" s="4">
        <v>50</v>
      </c>
      <c r="I48" s="4">
        <v>16</v>
      </c>
      <c r="J48" s="4">
        <v>5845</v>
      </c>
      <c r="K48" s="9"/>
      <c r="L48" s="11" t="s">
        <v>92</v>
      </c>
      <c r="M48" s="4">
        <v>3</v>
      </c>
      <c r="N48" s="4" t="s">
        <v>96</v>
      </c>
      <c r="O48" s="4">
        <v>3</v>
      </c>
      <c r="P48" s="4">
        <v>12</v>
      </c>
      <c r="Q48" s="4">
        <v>6</v>
      </c>
      <c r="R48" s="4">
        <v>6</v>
      </c>
      <c r="S48" s="4">
        <v>2745</v>
      </c>
    </row>
    <row r="49" spans="2:19" ht="12" customHeight="1">
      <c r="B49" s="9"/>
      <c r="C49" s="11" t="s">
        <v>51</v>
      </c>
      <c r="D49" s="4">
        <v>7</v>
      </c>
      <c r="E49" s="4" t="s">
        <v>96</v>
      </c>
      <c r="F49" s="4">
        <v>7</v>
      </c>
      <c r="G49" s="4">
        <v>17</v>
      </c>
      <c r="H49" s="4">
        <v>16</v>
      </c>
      <c r="I49" s="4">
        <v>1</v>
      </c>
      <c r="J49" s="4">
        <v>998</v>
      </c>
      <c r="K49" s="9"/>
      <c r="L49" s="11" t="s">
        <v>93</v>
      </c>
      <c r="M49" s="4">
        <v>127</v>
      </c>
      <c r="N49" s="4">
        <v>7</v>
      </c>
      <c r="O49" s="4">
        <v>120</v>
      </c>
      <c r="P49" s="4">
        <v>317</v>
      </c>
      <c r="Q49" s="4">
        <v>213</v>
      </c>
      <c r="R49" s="4">
        <v>104</v>
      </c>
      <c r="S49" s="4">
        <v>52355</v>
      </c>
    </row>
    <row r="50" spans="2:19" ht="12" customHeight="1">
      <c r="B50" s="9"/>
      <c r="C50" s="11" t="s">
        <v>52</v>
      </c>
      <c r="D50" s="4">
        <v>4</v>
      </c>
      <c r="E50" s="4" t="s">
        <v>96</v>
      </c>
      <c r="F50" s="4">
        <v>4</v>
      </c>
      <c r="G50" s="4">
        <v>9</v>
      </c>
      <c r="H50" s="4">
        <v>9</v>
      </c>
      <c r="I50" s="4" t="s">
        <v>96</v>
      </c>
      <c r="J50" s="4">
        <v>636</v>
      </c>
      <c r="K50" s="9"/>
      <c r="L50" s="11" t="s">
        <v>94</v>
      </c>
      <c r="M50" s="4">
        <v>18</v>
      </c>
      <c r="N50" s="4" t="s">
        <v>96</v>
      </c>
      <c r="O50" s="4">
        <v>18</v>
      </c>
      <c r="P50" s="4">
        <v>41</v>
      </c>
      <c r="Q50" s="4">
        <v>37</v>
      </c>
      <c r="R50" s="4">
        <v>4</v>
      </c>
      <c r="S50" s="4">
        <v>3713</v>
      </c>
    </row>
    <row r="52" ht="12" customHeight="1">
      <c r="B52" s="6" t="s">
        <v>35</v>
      </c>
    </row>
  </sheetData>
  <mergeCells count="35">
    <mergeCell ref="K43:L43"/>
    <mergeCell ref="K45:L45"/>
    <mergeCell ref="B24:C24"/>
    <mergeCell ref="B34:C34"/>
    <mergeCell ref="B39:C39"/>
    <mergeCell ref="B45:C45"/>
    <mergeCell ref="K38:L38"/>
    <mergeCell ref="K13:L13"/>
    <mergeCell ref="K15:L15"/>
    <mergeCell ref="K24:L24"/>
    <mergeCell ref="K33:L33"/>
    <mergeCell ref="P4:P5"/>
    <mergeCell ref="Q4:Q5"/>
    <mergeCell ref="R4:R5"/>
    <mergeCell ref="S3:S5"/>
    <mergeCell ref="P3:R3"/>
    <mergeCell ref="K3:L5"/>
    <mergeCell ref="K8:L8"/>
    <mergeCell ref="M3:O3"/>
    <mergeCell ref="M4:M5"/>
    <mergeCell ref="N4:N5"/>
    <mergeCell ref="O4:O5"/>
    <mergeCell ref="D4:D5"/>
    <mergeCell ref="E4:E5"/>
    <mergeCell ref="F4:F5"/>
    <mergeCell ref="D3:F3"/>
    <mergeCell ref="B7:C7"/>
    <mergeCell ref="B9:C9"/>
    <mergeCell ref="B22:C22"/>
    <mergeCell ref="B3:C5"/>
    <mergeCell ref="H4:H5"/>
    <mergeCell ref="I4:I5"/>
    <mergeCell ref="G3:I3"/>
    <mergeCell ref="J3:J5"/>
    <mergeCell ref="G4:G5"/>
  </mergeCells>
  <printOptions/>
  <pageMargins left="0.7874015748031497" right="0.7874015748031497" top="0.984251968503937" bottom="0.984251968503937" header="0.5118110236220472" footer="0.5118110236220472"/>
  <pageSetup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1999-08-20T10:46:34Z</cp:lastPrinted>
  <dcterms:created xsi:type="dcterms:W3CDTF">1999-07-27T01:24:56Z</dcterms:created>
  <dcterms:modified xsi:type="dcterms:W3CDTF">2002-10-17T02:28:18Z</dcterms:modified>
  <cp:category/>
  <cp:version/>
  <cp:contentType/>
  <cp:contentStatus/>
</cp:coreProperties>
</file>