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89市町村別商店数・従業者数・年間商品販売額" sheetId="1" r:id="rId1"/>
  </sheets>
  <definedNames>
    <definedName name="_xlnm.Print_Titles" localSheetId="0">'89市町村別商店数・従業者数・年間商品販売額'!$3:$5</definedName>
  </definedNames>
  <calcPr fullCalcOnLoad="1"/>
</workbook>
</file>

<file path=xl/sharedStrings.xml><?xml version="1.0" encoding="utf-8"?>
<sst xmlns="http://schemas.openxmlformats.org/spreadsheetml/2006/main" count="117" uniqueCount="97">
  <si>
    <t>前橋市</t>
  </si>
  <si>
    <t>高崎市</t>
  </si>
  <si>
    <t>桐生市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</si>
  <si>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</si>
  <si>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</si>
  <si>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</si>
  <si>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</si>
  <si>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</si>
  <si>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</si>
  <si>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</si>
  <si>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</si>
  <si>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</si>
  <si>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</si>
  <si>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</si>
  <si>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</si>
  <si>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</si>
  <si>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</si>
  <si>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</si>
  <si>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</si>
  <si>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榛名町</t>
  </si>
  <si>
    <t>倉渕村</t>
  </si>
  <si>
    <t>箕郷町</t>
  </si>
  <si>
    <t>群馬町</t>
  </si>
  <si>
    <t>北群馬郡</t>
  </si>
  <si>
    <t>子持村</t>
  </si>
  <si>
    <t>小野上村</t>
  </si>
  <si>
    <t>伊香保町</t>
  </si>
  <si>
    <t>榛東村</t>
  </si>
  <si>
    <t>新町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</si>
  <si>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</si>
  <si>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</si>
  <si>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</si>
  <si>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</si>
  <si>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</si>
  <si>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</si>
  <si>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</si>
  <si>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</si>
  <si>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</si>
  <si>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</si>
  <si>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</si>
  <si>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</si>
  <si>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</si>
  <si>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</si>
  <si>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</si>
  <si>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</si>
  <si>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</si>
  <si>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</si>
  <si>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</si>
  <si>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</si>
  <si>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</si>
  <si>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</si>
  <si>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</si>
  <si>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</si>
  <si>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</si>
  <si>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境町</t>
  </si>
  <si>
    <t>尾島町</t>
  </si>
  <si>
    <t>新田町</t>
  </si>
  <si>
    <t>藪塚本町</t>
  </si>
  <si>
    <t>大間々町</t>
  </si>
  <si>
    <t>板倉町</t>
  </si>
  <si>
    <t>千代田町</t>
  </si>
  <si>
    <t>大泉町</t>
  </si>
  <si>
    <t>邑楽町</t>
  </si>
  <si>
    <t>伊勢崎市</t>
  </si>
  <si>
    <t>玉村町</t>
  </si>
  <si>
    <t>年間商品販売額</t>
  </si>
  <si>
    <t>人</t>
  </si>
  <si>
    <t>市部総数</t>
  </si>
  <si>
    <t>郡部総数</t>
  </si>
  <si>
    <t>勢多郡</t>
  </si>
  <si>
    <t>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</si>
  <si>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</si>
  <si>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</si>
  <si>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</si>
  <si>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</si>
  <si>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</si>
  <si>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</si>
  <si>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</si>
  <si>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</si>
  <si>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</si>
  <si>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市  町  村</t>
  </si>
  <si>
    <t>商店数</t>
  </si>
  <si>
    <t>従業者数</t>
  </si>
  <si>
    <t>万円</t>
  </si>
  <si>
    <t>総数</t>
  </si>
  <si>
    <t>明和村</t>
  </si>
  <si>
    <t>89 市町村別商店数・従業者数・年間商品販売額（飲食店を除く）（昭和47～57年）</t>
  </si>
  <si>
    <t>注）昭和54・57年は6月1日、47・49・51年は5月1日現在の調査である。</t>
  </si>
  <si>
    <t>47年</t>
  </si>
  <si>
    <t>49年</t>
  </si>
  <si>
    <t>51年</t>
  </si>
  <si>
    <t>54年</t>
  </si>
  <si>
    <t>57年</t>
  </si>
  <si>
    <t>吉岡村</t>
  </si>
  <si>
    <t>笠懸村</t>
  </si>
  <si>
    <t>資料：県統計課「商業統計調査」</t>
  </si>
  <si>
    <t>赤堀村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</si>
</sst>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2" borderId="2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93"/>
  <sheetViews>
    <sheetView tabSelected="1" workbookViewId="0" topLeftCell="A1">
      <selection activeCell="E74" sqref="E74"/>
    </sheetView>
  </sheetViews>
  <sheetFormatPr defaultColWidth="9.00390625" defaultRowHeight="12" customHeight="1"/>
  <cols>
    <col min="1" max="1" width="2.625" style="1" customWidth="1"/>
    <col min="2" max="3" width="1.875" style="1" customWidth="1"/>
    <col min="4" max="4" width="9.00390625" style="1" customWidth="1"/>
    <col min="5" max="14" width="10.625" style="1" customWidth="1"/>
    <col min="15" max="19" width="13.625" style="1" customWidth="1"/>
    <col min="20" max="16384" width="9.00390625" style="1" customWidth="1"/>
  </cols>
  <sheetData>
    <row r="1" ht="14.25" customHeight="1">
      <c r="B1" s="10" t="s">
        <v>86</v>
      </c>
    </row>
    <row r="2" ht="12" customHeight="1">
      <c r="B2" s="10"/>
    </row>
    <row r="3" spans="2:19" ht="12" customHeight="1">
      <c r="B3" s="24" t="s">
        <v>80</v>
      </c>
      <c r="C3" s="24"/>
      <c r="D3" s="24"/>
      <c r="E3" s="18" t="s">
        <v>81</v>
      </c>
      <c r="F3" s="19"/>
      <c r="G3" s="19"/>
      <c r="H3" s="19"/>
      <c r="I3" s="20"/>
      <c r="J3" s="18" t="s">
        <v>82</v>
      </c>
      <c r="K3" s="19"/>
      <c r="L3" s="19"/>
      <c r="M3" s="19"/>
      <c r="N3" s="20"/>
      <c r="O3" s="18" t="s">
        <v>65</v>
      </c>
      <c r="P3" s="19"/>
      <c r="Q3" s="19"/>
      <c r="R3" s="19"/>
      <c r="S3" s="20"/>
    </row>
    <row r="4" spans="2:19" ht="12" customHeight="1">
      <c r="B4" s="24"/>
      <c r="C4" s="24"/>
      <c r="D4" s="24"/>
      <c r="E4" s="12" t="s">
        <v>88</v>
      </c>
      <c r="F4" s="12" t="s">
        <v>89</v>
      </c>
      <c r="G4" s="12" t="s">
        <v>90</v>
      </c>
      <c r="H4" s="12" t="s">
        <v>91</v>
      </c>
      <c r="I4" s="12" t="s">
        <v>92</v>
      </c>
      <c r="J4" s="12" t="s">
        <v>88</v>
      </c>
      <c r="K4" s="12" t="s">
        <v>89</v>
      </c>
      <c r="L4" s="12" t="s">
        <v>90</v>
      </c>
      <c r="M4" s="12" t="s">
        <v>91</v>
      </c>
      <c r="N4" s="12" t="s">
        <v>92</v>
      </c>
      <c r="O4" s="12" t="s">
        <v>88</v>
      </c>
      <c r="P4" s="12" t="s">
        <v>89</v>
      </c>
      <c r="Q4" s="12" t="s">
        <v>90</v>
      </c>
      <c r="R4" s="12" t="s">
        <v>91</v>
      </c>
      <c r="S4" s="12" t="s">
        <v>92</v>
      </c>
    </row>
    <row r="5" spans="2:19" ht="12" customHeight="1">
      <c r="B5" s="3"/>
      <c r="C5" s="6"/>
      <c r="D5" s="4"/>
      <c r="E5" s="2"/>
      <c r="F5" s="2"/>
      <c r="G5" s="2"/>
      <c r="H5" s="2"/>
      <c r="I5" s="2"/>
      <c r="J5" s="2" t="s">
        <v>66</v>
      </c>
      <c r="K5" s="2" t="s">
        <v>66</v>
      </c>
      <c r="L5" s="2" t="s">
        <v>66</v>
      </c>
      <c r="M5" s="2" t="s">
        <v>66</v>
      </c>
      <c r="N5" s="2" t="s">
        <v>66</v>
      </c>
      <c r="O5" s="2" t="s">
        <v>83</v>
      </c>
      <c r="P5" s="2" t="s">
        <v>83</v>
      </c>
      <c r="Q5" s="2" t="s">
        <v>83</v>
      </c>
      <c r="R5" s="2" t="s">
        <v>83</v>
      </c>
      <c r="S5" s="2" t="s">
        <v>83</v>
      </c>
    </row>
    <row r="6" spans="2:19" ht="12" customHeight="1">
      <c r="B6" s="14" t="s">
        <v>84</v>
      </c>
      <c r="C6" s="14"/>
      <c r="D6" s="14"/>
      <c r="E6" s="8">
        <f>SUM(E7,E19)</f>
        <v>29467</v>
      </c>
      <c r="F6" s="8">
        <f aca="true" t="shared" si="0" ref="F6:S6">SUM(F7,F19)</f>
        <v>29766</v>
      </c>
      <c r="G6" s="8">
        <f t="shared" si="0"/>
        <v>31129</v>
      </c>
      <c r="H6" s="8">
        <f t="shared" si="0"/>
        <v>32348</v>
      </c>
      <c r="I6" s="8">
        <f t="shared" si="0"/>
        <v>33913</v>
      </c>
      <c r="J6" s="8">
        <f t="shared" si="0"/>
        <v>117939</v>
      </c>
      <c r="K6" s="8">
        <f t="shared" si="0"/>
        <v>120661</v>
      </c>
      <c r="L6" s="8">
        <f t="shared" si="0"/>
        <v>126808</v>
      </c>
      <c r="M6" s="8">
        <f t="shared" si="0"/>
        <v>134653</v>
      </c>
      <c r="N6" s="8">
        <f t="shared" si="0"/>
        <v>147850</v>
      </c>
      <c r="O6" s="8">
        <f t="shared" si="0"/>
        <v>109399621</v>
      </c>
      <c r="P6" s="8">
        <f t="shared" si="0"/>
        <v>164870845</v>
      </c>
      <c r="Q6" s="8">
        <f t="shared" si="0"/>
        <v>224264042</v>
      </c>
      <c r="R6" s="8">
        <f t="shared" si="0"/>
        <v>303318615</v>
      </c>
      <c r="S6" s="8">
        <f t="shared" si="0"/>
        <v>439903591</v>
      </c>
    </row>
    <row r="7" spans="2:19" ht="12" customHeight="1">
      <c r="B7" s="14" t="s">
        <v>67</v>
      </c>
      <c r="C7" s="14"/>
      <c r="D7" s="14"/>
      <c r="E7" s="8">
        <f>SUM(E8:E18)</f>
        <v>20171</v>
      </c>
      <c r="F7" s="8">
        <f aca="true" t="shared" si="1" ref="F7:S7">SUM(F8:F18)</f>
        <v>20578</v>
      </c>
      <c r="G7" s="8">
        <f t="shared" si="1"/>
        <v>21802</v>
      </c>
      <c r="H7" s="8">
        <f t="shared" si="1"/>
        <v>22740</v>
      </c>
      <c r="I7" s="8">
        <f t="shared" si="1"/>
        <v>23960</v>
      </c>
      <c r="J7" s="8">
        <f t="shared" si="1"/>
        <v>92265</v>
      </c>
      <c r="K7" s="8">
        <f t="shared" si="1"/>
        <v>95126</v>
      </c>
      <c r="L7" s="8">
        <f t="shared" si="1"/>
        <v>100319</v>
      </c>
      <c r="M7" s="8">
        <f t="shared" si="1"/>
        <v>105633</v>
      </c>
      <c r="N7" s="8">
        <f t="shared" si="1"/>
        <v>115792</v>
      </c>
      <c r="O7" s="8">
        <f t="shared" si="1"/>
        <v>96312341</v>
      </c>
      <c r="P7" s="8">
        <f t="shared" si="1"/>
        <v>147896494</v>
      </c>
      <c r="Q7" s="8">
        <f t="shared" si="1"/>
        <v>199760136</v>
      </c>
      <c r="R7" s="8">
        <f t="shared" si="1"/>
        <v>265597818</v>
      </c>
      <c r="S7" s="8">
        <f t="shared" si="1"/>
        <v>381484698</v>
      </c>
    </row>
    <row r="8" spans="2:19" ht="12" customHeight="1">
      <c r="B8" s="3"/>
      <c r="C8" s="15" t="s">
        <v>0</v>
      </c>
      <c r="D8" s="16"/>
      <c r="E8" s="7">
        <v>4852</v>
      </c>
      <c r="F8" s="7">
        <v>5011</v>
      </c>
      <c r="G8" s="7">
        <v>5370</v>
      </c>
      <c r="H8" s="7">
        <v>5505</v>
      </c>
      <c r="I8" s="7">
        <v>5748</v>
      </c>
      <c r="J8" s="7">
        <v>24848</v>
      </c>
      <c r="K8" s="7">
        <v>26655</v>
      </c>
      <c r="L8" s="7">
        <v>27498</v>
      </c>
      <c r="M8" s="7">
        <v>28310</v>
      </c>
      <c r="N8" s="7">
        <v>31511</v>
      </c>
      <c r="O8" s="7">
        <v>28857082</v>
      </c>
      <c r="P8" s="7">
        <v>48225021</v>
      </c>
      <c r="Q8" s="7">
        <v>68424800</v>
      </c>
      <c r="R8" s="7">
        <v>86912585</v>
      </c>
      <c r="S8" s="7">
        <v>133877182</v>
      </c>
    </row>
    <row r="9" spans="2:19" ht="12" customHeight="1">
      <c r="B9" s="3"/>
      <c r="C9" s="15" t="s">
        <v>1</v>
      </c>
      <c r="D9" s="16"/>
      <c r="E9" s="7">
        <v>4125</v>
      </c>
      <c r="F9" s="7">
        <v>4095</v>
      </c>
      <c r="G9" s="7">
        <v>4313</v>
      </c>
      <c r="H9" s="7">
        <v>4735</v>
      </c>
      <c r="I9" s="7">
        <v>5022</v>
      </c>
      <c r="J9" s="7">
        <v>22859</v>
      </c>
      <c r="K9" s="7">
        <v>22448</v>
      </c>
      <c r="L9" s="7">
        <v>23866</v>
      </c>
      <c r="M9" s="7">
        <v>26561</v>
      </c>
      <c r="N9" s="7">
        <v>28801</v>
      </c>
      <c r="O9" s="7">
        <v>26916644</v>
      </c>
      <c r="P9" s="7">
        <v>41815877</v>
      </c>
      <c r="Q9" s="7">
        <v>51177119</v>
      </c>
      <c r="R9" s="7">
        <v>75049560</v>
      </c>
      <c r="S9" s="7">
        <v>107940341</v>
      </c>
    </row>
    <row r="10" spans="2:19" ht="12" customHeight="1">
      <c r="B10" s="3"/>
      <c r="C10" s="15" t="s">
        <v>2</v>
      </c>
      <c r="D10" s="16"/>
      <c r="E10" s="7">
        <v>2528</v>
      </c>
      <c r="F10" s="7">
        <v>2481</v>
      </c>
      <c r="G10" s="7">
        <v>2736</v>
      </c>
      <c r="H10" s="7">
        <v>2675</v>
      </c>
      <c r="I10" s="7">
        <v>2774</v>
      </c>
      <c r="J10" s="7">
        <v>10451</v>
      </c>
      <c r="K10" s="7">
        <v>9984</v>
      </c>
      <c r="L10" s="7">
        <v>11162</v>
      </c>
      <c r="M10" s="7">
        <v>10719</v>
      </c>
      <c r="N10" s="7">
        <v>11189</v>
      </c>
      <c r="O10" s="7">
        <v>10479022</v>
      </c>
      <c r="P10" s="7">
        <v>13626126</v>
      </c>
      <c r="Q10" s="7">
        <v>18703449</v>
      </c>
      <c r="R10" s="7">
        <v>20231549</v>
      </c>
      <c r="S10" s="7">
        <v>25408444</v>
      </c>
    </row>
    <row r="11" spans="2:19" ht="12" customHeight="1">
      <c r="B11" s="3"/>
      <c r="C11" s="15" t="s">
        <v>63</v>
      </c>
      <c r="D11" s="16"/>
      <c r="E11" s="7">
        <v>1783</v>
      </c>
      <c r="F11" s="7">
        <v>1902</v>
      </c>
      <c r="G11" s="7">
        <v>2031</v>
      </c>
      <c r="H11" s="7">
        <v>2002</v>
      </c>
      <c r="I11" s="7">
        <v>2137</v>
      </c>
      <c r="J11" s="7">
        <v>7139</v>
      </c>
      <c r="K11" s="7">
        <v>8137</v>
      </c>
      <c r="L11" s="7">
        <v>8405</v>
      </c>
      <c r="M11" s="7">
        <v>8152</v>
      </c>
      <c r="N11" s="7">
        <v>8663</v>
      </c>
      <c r="O11" s="7">
        <v>6979889</v>
      </c>
      <c r="P11" s="7">
        <v>9915896</v>
      </c>
      <c r="Q11" s="7">
        <v>13942815</v>
      </c>
      <c r="R11" s="7">
        <v>15607679</v>
      </c>
      <c r="S11" s="7">
        <v>19404231</v>
      </c>
    </row>
    <row r="12" spans="2:19" ht="12" customHeight="1">
      <c r="B12" s="3"/>
      <c r="C12" s="15" t="s">
        <v>3</v>
      </c>
      <c r="D12" s="16"/>
      <c r="E12" s="7">
        <v>1657</v>
      </c>
      <c r="F12" s="7">
        <v>1881</v>
      </c>
      <c r="G12" s="7">
        <v>1892</v>
      </c>
      <c r="H12" s="7">
        <v>2137</v>
      </c>
      <c r="I12" s="7">
        <v>2360</v>
      </c>
      <c r="J12" s="7">
        <v>7500</v>
      </c>
      <c r="K12" s="7">
        <v>8701</v>
      </c>
      <c r="L12" s="7">
        <v>8611</v>
      </c>
      <c r="M12" s="7">
        <v>9699</v>
      </c>
      <c r="N12" s="7">
        <v>10991</v>
      </c>
      <c r="O12" s="7">
        <v>7971432</v>
      </c>
      <c r="P12" s="7">
        <v>14561073</v>
      </c>
      <c r="Q12" s="7">
        <v>19314352</v>
      </c>
      <c r="R12" s="7">
        <v>29085933</v>
      </c>
      <c r="S12" s="7">
        <v>39823206</v>
      </c>
    </row>
    <row r="13" spans="2:19" ht="12" customHeight="1">
      <c r="B13" s="3"/>
      <c r="C13" s="15" t="s">
        <v>4</v>
      </c>
      <c r="D13" s="16"/>
      <c r="E13" s="7">
        <v>990</v>
      </c>
      <c r="F13" s="7">
        <v>994</v>
      </c>
      <c r="G13" s="7">
        <v>1058</v>
      </c>
      <c r="H13" s="7">
        <v>1082</v>
      </c>
      <c r="I13" s="7">
        <v>1070</v>
      </c>
      <c r="J13" s="7">
        <v>4145</v>
      </c>
      <c r="K13" s="7">
        <v>3875</v>
      </c>
      <c r="L13" s="7">
        <v>4134</v>
      </c>
      <c r="M13" s="7">
        <v>4258</v>
      </c>
      <c r="N13" s="7">
        <v>4521</v>
      </c>
      <c r="O13" s="7">
        <v>2690094</v>
      </c>
      <c r="P13" s="7">
        <v>3364963</v>
      </c>
      <c r="Q13" s="7">
        <v>4735922</v>
      </c>
      <c r="R13" s="7">
        <v>6015349</v>
      </c>
      <c r="S13" s="7">
        <v>8357737</v>
      </c>
    </row>
    <row r="14" spans="2:19" ht="12" customHeight="1">
      <c r="B14" s="3"/>
      <c r="C14" s="15" t="s">
        <v>5</v>
      </c>
      <c r="D14" s="16"/>
      <c r="E14" s="7">
        <v>1181</v>
      </c>
      <c r="F14" s="7">
        <v>1234</v>
      </c>
      <c r="G14" s="7">
        <v>1276</v>
      </c>
      <c r="H14" s="7">
        <v>1358</v>
      </c>
      <c r="I14" s="7">
        <v>1396</v>
      </c>
      <c r="J14" s="7">
        <v>4512</v>
      </c>
      <c r="K14" s="7">
        <v>4802</v>
      </c>
      <c r="L14" s="7">
        <v>5028</v>
      </c>
      <c r="M14" s="7">
        <v>5525</v>
      </c>
      <c r="N14" s="7">
        <v>6175</v>
      </c>
      <c r="O14" s="7">
        <v>4271396</v>
      </c>
      <c r="P14" s="7">
        <v>5902198</v>
      </c>
      <c r="Q14" s="7">
        <v>8233499</v>
      </c>
      <c r="R14" s="7">
        <v>11965851</v>
      </c>
      <c r="S14" s="7">
        <v>18644710</v>
      </c>
    </row>
    <row r="15" spans="2:19" ht="12" customHeight="1">
      <c r="B15" s="3"/>
      <c r="C15" s="15" t="s">
        <v>6</v>
      </c>
      <c r="D15" s="16"/>
      <c r="E15" s="7">
        <v>884</v>
      </c>
      <c r="F15" s="7">
        <v>862</v>
      </c>
      <c r="G15" s="7">
        <v>926</v>
      </c>
      <c r="H15" s="7">
        <v>904</v>
      </c>
      <c r="I15" s="7">
        <v>952</v>
      </c>
      <c r="J15" s="7">
        <v>3707</v>
      </c>
      <c r="K15" s="7">
        <v>3644</v>
      </c>
      <c r="L15" s="7">
        <v>4044</v>
      </c>
      <c r="M15" s="7">
        <v>4065</v>
      </c>
      <c r="N15" s="7">
        <v>4662</v>
      </c>
      <c r="O15" s="7">
        <v>3144102</v>
      </c>
      <c r="P15" s="7">
        <v>5100712</v>
      </c>
      <c r="Q15" s="7">
        <v>6972289</v>
      </c>
      <c r="R15" s="7">
        <v>9129772</v>
      </c>
      <c r="S15" s="7">
        <v>12819054</v>
      </c>
    </row>
    <row r="16" spans="2:19" ht="12" customHeight="1">
      <c r="B16" s="3"/>
      <c r="C16" s="15" t="s">
        <v>7</v>
      </c>
      <c r="D16" s="16"/>
      <c r="E16" s="7">
        <v>730</v>
      </c>
      <c r="F16" s="7">
        <v>714</v>
      </c>
      <c r="G16" s="7">
        <v>801</v>
      </c>
      <c r="H16" s="7">
        <v>788</v>
      </c>
      <c r="I16" s="7">
        <v>899</v>
      </c>
      <c r="J16" s="7">
        <v>2372</v>
      </c>
      <c r="K16" s="7">
        <v>2422</v>
      </c>
      <c r="L16" s="7">
        <v>2998</v>
      </c>
      <c r="M16" s="7">
        <v>2991</v>
      </c>
      <c r="N16" s="7">
        <v>3226</v>
      </c>
      <c r="O16" s="7">
        <v>1687711</v>
      </c>
      <c r="P16" s="7">
        <v>1934743</v>
      </c>
      <c r="Q16" s="7">
        <v>3699040</v>
      </c>
      <c r="R16" s="7">
        <v>4533067</v>
      </c>
      <c r="S16" s="7">
        <v>5807030</v>
      </c>
    </row>
    <row r="17" spans="2:19" ht="12" customHeight="1">
      <c r="B17" s="3"/>
      <c r="C17" s="15" t="s">
        <v>8</v>
      </c>
      <c r="D17" s="16"/>
      <c r="E17" s="7">
        <v>882</v>
      </c>
      <c r="F17" s="7">
        <v>857</v>
      </c>
      <c r="G17" s="7">
        <v>863</v>
      </c>
      <c r="H17" s="7">
        <v>991</v>
      </c>
      <c r="I17" s="7">
        <v>956</v>
      </c>
      <c r="J17" s="7">
        <v>3057</v>
      </c>
      <c r="K17" s="7">
        <v>2848</v>
      </c>
      <c r="L17" s="7">
        <v>2904</v>
      </c>
      <c r="M17" s="7">
        <v>3510</v>
      </c>
      <c r="N17" s="7">
        <v>3429</v>
      </c>
      <c r="O17" s="7">
        <v>2156741</v>
      </c>
      <c r="P17" s="7">
        <v>2363430</v>
      </c>
      <c r="Q17" s="7">
        <v>3079802</v>
      </c>
      <c r="R17" s="7">
        <v>4757924</v>
      </c>
      <c r="S17" s="7">
        <v>5715961</v>
      </c>
    </row>
    <row r="18" spans="2:19" ht="12" customHeight="1">
      <c r="B18" s="3"/>
      <c r="C18" s="15" t="s">
        <v>9</v>
      </c>
      <c r="D18" s="16"/>
      <c r="E18" s="7">
        <v>559</v>
      </c>
      <c r="F18" s="7">
        <v>547</v>
      </c>
      <c r="G18" s="7">
        <v>536</v>
      </c>
      <c r="H18" s="7">
        <v>563</v>
      </c>
      <c r="I18" s="7">
        <v>646</v>
      </c>
      <c r="J18" s="7">
        <v>1675</v>
      </c>
      <c r="K18" s="7">
        <v>1610</v>
      </c>
      <c r="L18" s="7">
        <v>1669</v>
      </c>
      <c r="M18" s="7">
        <v>1843</v>
      </c>
      <c r="N18" s="7">
        <v>2624</v>
      </c>
      <c r="O18" s="7">
        <v>1158228</v>
      </c>
      <c r="P18" s="7">
        <v>1086455</v>
      </c>
      <c r="Q18" s="7">
        <v>1477049</v>
      </c>
      <c r="R18" s="7">
        <v>2308549</v>
      </c>
      <c r="S18" s="7">
        <v>3686802</v>
      </c>
    </row>
    <row r="19" spans="2:19" ht="12" customHeight="1">
      <c r="B19" s="21" t="s">
        <v>68</v>
      </c>
      <c r="C19" s="22"/>
      <c r="D19" s="23"/>
      <c r="E19" s="8">
        <f>SUM(E20,E30,E35,E41,E48,E53,E55,E64,E73,E78,E83,E85)</f>
        <v>9296</v>
      </c>
      <c r="F19" s="8">
        <f aca="true" t="shared" si="2" ref="F19:S19">SUM(F20,F30,F35,F41,F48,F53,F55,F64,F73,F78,F83,F85)</f>
        <v>9188</v>
      </c>
      <c r="G19" s="8">
        <f t="shared" si="2"/>
        <v>9327</v>
      </c>
      <c r="H19" s="8">
        <f t="shared" si="2"/>
        <v>9608</v>
      </c>
      <c r="I19" s="8">
        <f t="shared" si="2"/>
        <v>9953</v>
      </c>
      <c r="J19" s="8">
        <f t="shared" si="2"/>
        <v>25674</v>
      </c>
      <c r="K19" s="8">
        <f t="shared" si="2"/>
        <v>25535</v>
      </c>
      <c r="L19" s="8">
        <f t="shared" si="2"/>
        <v>26489</v>
      </c>
      <c r="M19" s="8">
        <f t="shared" si="2"/>
        <v>29020</v>
      </c>
      <c r="N19" s="8">
        <f t="shared" si="2"/>
        <v>32058</v>
      </c>
      <c r="O19" s="8">
        <f t="shared" si="2"/>
        <v>13087280</v>
      </c>
      <c r="P19" s="8">
        <f t="shared" si="2"/>
        <v>16974351</v>
      </c>
      <c r="Q19" s="8">
        <f t="shared" si="2"/>
        <v>24503906</v>
      </c>
      <c r="R19" s="8">
        <f t="shared" si="2"/>
        <v>37720797</v>
      </c>
      <c r="S19" s="8">
        <f t="shared" si="2"/>
        <v>58418893</v>
      </c>
    </row>
    <row r="20" spans="2:19" ht="12" customHeight="1">
      <c r="B20" s="11"/>
      <c r="C20" s="13" t="s">
        <v>69</v>
      </c>
      <c r="D20" s="14"/>
      <c r="E20" s="8">
        <f>SUM(E21:E29)</f>
        <v>987</v>
      </c>
      <c r="F20" s="8">
        <f aca="true" t="shared" si="3" ref="F20:S20">SUM(F21:F29)</f>
        <v>960</v>
      </c>
      <c r="G20" s="8">
        <f t="shared" si="3"/>
        <v>977</v>
      </c>
      <c r="H20" s="8">
        <f t="shared" si="3"/>
        <v>990</v>
      </c>
      <c r="I20" s="8">
        <f t="shared" si="3"/>
        <v>1000</v>
      </c>
      <c r="J20" s="8">
        <f t="shared" si="3"/>
        <v>2384</v>
      </c>
      <c r="K20" s="8">
        <f t="shared" si="3"/>
        <v>2332</v>
      </c>
      <c r="L20" s="8">
        <f t="shared" si="3"/>
        <v>2455</v>
      </c>
      <c r="M20" s="8">
        <f t="shared" si="3"/>
        <v>2625</v>
      </c>
      <c r="N20" s="8">
        <f t="shared" si="3"/>
        <v>2737</v>
      </c>
      <c r="O20" s="8">
        <f t="shared" si="3"/>
        <v>1086040</v>
      </c>
      <c r="P20" s="8">
        <f t="shared" si="3"/>
        <v>1517770</v>
      </c>
      <c r="Q20" s="8">
        <f t="shared" si="3"/>
        <v>2229423</v>
      </c>
      <c r="R20" s="8">
        <f t="shared" si="3"/>
        <v>3080793</v>
      </c>
      <c r="S20" s="8">
        <f t="shared" si="3"/>
        <v>4332244</v>
      </c>
    </row>
    <row r="21" spans="2:19" ht="12" customHeight="1">
      <c r="B21" s="3"/>
      <c r="C21" s="6"/>
      <c r="D21" s="5" t="s">
        <v>10</v>
      </c>
      <c r="E21" s="7">
        <v>96</v>
      </c>
      <c r="F21" s="7">
        <v>107</v>
      </c>
      <c r="G21" s="7">
        <v>105</v>
      </c>
      <c r="H21" s="7">
        <v>95</v>
      </c>
      <c r="I21" s="7">
        <v>103</v>
      </c>
      <c r="J21" s="7">
        <v>231</v>
      </c>
      <c r="K21" s="7">
        <v>259</v>
      </c>
      <c r="L21" s="7">
        <v>260</v>
      </c>
      <c r="M21" s="7">
        <v>239</v>
      </c>
      <c r="N21" s="7">
        <v>270</v>
      </c>
      <c r="O21" s="7">
        <v>98970</v>
      </c>
      <c r="P21" s="7">
        <v>137806</v>
      </c>
      <c r="Q21" s="7">
        <v>168283</v>
      </c>
      <c r="R21" s="7">
        <v>335963</v>
      </c>
      <c r="S21" s="7">
        <v>476317</v>
      </c>
    </row>
    <row r="22" spans="2:19" ht="12" customHeight="1">
      <c r="B22" s="3"/>
      <c r="C22" s="6"/>
      <c r="D22" s="5" t="s">
        <v>11</v>
      </c>
      <c r="E22" s="7">
        <v>136</v>
      </c>
      <c r="F22" s="7">
        <v>128</v>
      </c>
      <c r="G22" s="7">
        <v>131</v>
      </c>
      <c r="H22" s="7">
        <v>140</v>
      </c>
      <c r="I22" s="7">
        <v>136</v>
      </c>
      <c r="J22" s="7">
        <v>260</v>
      </c>
      <c r="K22" s="7">
        <v>279</v>
      </c>
      <c r="L22" s="7">
        <v>290</v>
      </c>
      <c r="M22" s="7">
        <v>328</v>
      </c>
      <c r="N22" s="7">
        <v>340</v>
      </c>
      <c r="O22" s="7">
        <v>74774</v>
      </c>
      <c r="P22" s="7">
        <v>123753</v>
      </c>
      <c r="Q22" s="7">
        <v>168523</v>
      </c>
      <c r="R22" s="7">
        <v>223972</v>
      </c>
      <c r="S22" s="7">
        <v>385765</v>
      </c>
    </row>
    <row r="23" spans="2:19" ht="12" customHeight="1">
      <c r="B23" s="3"/>
      <c r="C23" s="6"/>
      <c r="D23" s="5" t="s">
        <v>12</v>
      </c>
      <c r="E23" s="7">
        <v>129</v>
      </c>
      <c r="F23" s="7">
        <v>124</v>
      </c>
      <c r="G23" s="7">
        <v>150</v>
      </c>
      <c r="H23" s="7">
        <v>139</v>
      </c>
      <c r="I23" s="7">
        <v>143</v>
      </c>
      <c r="J23" s="7">
        <v>327</v>
      </c>
      <c r="K23" s="7">
        <v>289</v>
      </c>
      <c r="L23" s="7">
        <v>369</v>
      </c>
      <c r="M23" s="7">
        <v>374</v>
      </c>
      <c r="N23" s="7">
        <v>389</v>
      </c>
      <c r="O23" s="7">
        <v>100927</v>
      </c>
      <c r="P23" s="7">
        <v>126550</v>
      </c>
      <c r="Q23" s="7">
        <v>345722</v>
      </c>
      <c r="R23" s="7">
        <v>516424</v>
      </c>
      <c r="S23" s="7">
        <v>652958</v>
      </c>
    </row>
    <row r="24" spans="2:19" ht="12" customHeight="1">
      <c r="B24" s="3"/>
      <c r="C24" s="6"/>
      <c r="D24" s="5" t="s">
        <v>13</v>
      </c>
      <c r="E24" s="7">
        <v>184</v>
      </c>
      <c r="F24" s="7">
        <v>183</v>
      </c>
      <c r="G24" s="7">
        <v>181</v>
      </c>
      <c r="H24" s="7">
        <v>182</v>
      </c>
      <c r="I24" s="7">
        <v>183</v>
      </c>
      <c r="J24" s="7">
        <v>570</v>
      </c>
      <c r="K24" s="7">
        <v>564</v>
      </c>
      <c r="L24" s="7">
        <v>536</v>
      </c>
      <c r="M24" s="7">
        <v>594</v>
      </c>
      <c r="N24" s="7">
        <v>613</v>
      </c>
      <c r="O24" s="7">
        <v>308506</v>
      </c>
      <c r="P24" s="7">
        <v>454232</v>
      </c>
      <c r="Q24" s="7">
        <v>555210</v>
      </c>
      <c r="R24" s="7">
        <v>717673</v>
      </c>
      <c r="S24" s="7">
        <v>883746</v>
      </c>
    </row>
    <row r="25" spans="2:19" ht="12" customHeight="1">
      <c r="B25" s="3"/>
      <c r="C25" s="6"/>
      <c r="D25" s="5" t="s">
        <v>14</v>
      </c>
      <c r="E25" s="7">
        <v>96</v>
      </c>
      <c r="F25" s="7">
        <v>85</v>
      </c>
      <c r="G25" s="7">
        <v>82</v>
      </c>
      <c r="H25" s="7">
        <v>95</v>
      </c>
      <c r="I25" s="7">
        <v>99</v>
      </c>
      <c r="J25" s="7">
        <v>208</v>
      </c>
      <c r="K25" s="7">
        <v>168</v>
      </c>
      <c r="L25" s="7">
        <v>182</v>
      </c>
      <c r="M25" s="7">
        <v>239</v>
      </c>
      <c r="N25" s="7">
        <v>272</v>
      </c>
      <c r="O25" s="7">
        <v>89183</v>
      </c>
      <c r="P25" s="7">
        <v>116557</v>
      </c>
      <c r="Q25" s="7">
        <v>176779</v>
      </c>
      <c r="R25" s="7">
        <v>257645</v>
      </c>
      <c r="S25" s="7">
        <v>431864</v>
      </c>
    </row>
    <row r="26" spans="2:19" ht="12" customHeight="1">
      <c r="B26" s="3"/>
      <c r="C26" s="6"/>
      <c r="D26" s="5" t="s">
        <v>15</v>
      </c>
      <c r="E26" s="7">
        <v>109</v>
      </c>
      <c r="F26" s="7">
        <v>110</v>
      </c>
      <c r="G26" s="7">
        <v>111</v>
      </c>
      <c r="H26" s="7">
        <v>115</v>
      </c>
      <c r="I26" s="7">
        <v>114</v>
      </c>
      <c r="J26" s="7">
        <v>250</v>
      </c>
      <c r="K26" s="7">
        <v>254</v>
      </c>
      <c r="L26" s="7">
        <v>289</v>
      </c>
      <c r="M26" s="7">
        <v>336</v>
      </c>
      <c r="N26" s="7">
        <v>296</v>
      </c>
      <c r="O26" s="7">
        <v>136297</v>
      </c>
      <c r="P26" s="7">
        <v>185047</v>
      </c>
      <c r="Q26" s="7">
        <v>265468</v>
      </c>
      <c r="R26" s="7">
        <v>413708</v>
      </c>
      <c r="S26" s="7">
        <v>516587</v>
      </c>
    </row>
    <row r="27" spans="2:19" ht="12" customHeight="1">
      <c r="B27" s="3"/>
      <c r="C27" s="6"/>
      <c r="D27" s="5" t="s">
        <v>16</v>
      </c>
      <c r="E27" s="7">
        <v>113</v>
      </c>
      <c r="F27" s="7">
        <v>107</v>
      </c>
      <c r="G27" s="7">
        <v>102</v>
      </c>
      <c r="H27" s="7">
        <v>111</v>
      </c>
      <c r="I27" s="7">
        <v>115</v>
      </c>
      <c r="J27" s="7">
        <v>256</v>
      </c>
      <c r="K27" s="7">
        <v>245</v>
      </c>
      <c r="L27" s="7">
        <v>248</v>
      </c>
      <c r="M27" s="7">
        <v>256</v>
      </c>
      <c r="N27" s="7">
        <v>297</v>
      </c>
      <c r="O27" s="7">
        <v>158568</v>
      </c>
      <c r="P27" s="7">
        <v>225508</v>
      </c>
      <c r="Q27" s="7">
        <v>367105</v>
      </c>
      <c r="R27" s="7">
        <v>414032</v>
      </c>
      <c r="S27" s="7">
        <v>626056</v>
      </c>
    </row>
    <row r="28" spans="2:19" ht="12" customHeight="1">
      <c r="B28" s="3"/>
      <c r="C28" s="6"/>
      <c r="D28" s="5" t="s">
        <v>17</v>
      </c>
      <c r="E28" s="7">
        <v>49</v>
      </c>
      <c r="F28" s="7">
        <v>46</v>
      </c>
      <c r="G28" s="7">
        <v>47</v>
      </c>
      <c r="H28" s="7">
        <v>49</v>
      </c>
      <c r="I28" s="7">
        <v>49</v>
      </c>
      <c r="J28" s="7">
        <v>93</v>
      </c>
      <c r="K28" s="7">
        <v>91</v>
      </c>
      <c r="L28" s="7">
        <v>98</v>
      </c>
      <c r="M28" s="7">
        <v>106</v>
      </c>
      <c r="N28" s="7">
        <v>100</v>
      </c>
      <c r="O28" s="7">
        <v>40348</v>
      </c>
      <c r="P28" s="7">
        <v>50614</v>
      </c>
      <c r="Q28" s="7">
        <v>62510</v>
      </c>
      <c r="R28" s="7">
        <v>87619</v>
      </c>
      <c r="S28" s="7">
        <v>194723</v>
      </c>
    </row>
    <row r="29" spans="2:19" ht="12" customHeight="1">
      <c r="B29" s="3"/>
      <c r="C29" s="6"/>
      <c r="D29" s="5" t="s">
        <v>18</v>
      </c>
      <c r="E29" s="7">
        <v>75</v>
      </c>
      <c r="F29" s="7">
        <v>70</v>
      </c>
      <c r="G29" s="7">
        <v>68</v>
      </c>
      <c r="H29" s="7">
        <v>64</v>
      </c>
      <c r="I29" s="7">
        <v>58</v>
      </c>
      <c r="J29" s="7">
        <v>189</v>
      </c>
      <c r="K29" s="7">
        <v>183</v>
      </c>
      <c r="L29" s="7">
        <v>183</v>
      </c>
      <c r="M29" s="7">
        <v>153</v>
      </c>
      <c r="N29" s="7">
        <v>160</v>
      </c>
      <c r="O29" s="7">
        <v>78467</v>
      </c>
      <c r="P29" s="7">
        <v>97703</v>
      </c>
      <c r="Q29" s="7">
        <v>119823</v>
      </c>
      <c r="R29" s="7">
        <v>113757</v>
      </c>
      <c r="S29" s="7">
        <v>164228</v>
      </c>
    </row>
    <row r="30" spans="2:19" ht="12" customHeight="1">
      <c r="B30" s="11"/>
      <c r="C30" s="13" t="s">
        <v>70</v>
      </c>
      <c r="D30" s="14"/>
      <c r="E30" s="8">
        <f>SUM(E31:E34)</f>
        <v>690</v>
      </c>
      <c r="F30" s="8">
        <f aca="true" t="shared" si="4" ref="F30:S30">SUM(F31:F34)</f>
        <v>672</v>
      </c>
      <c r="G30" s="8">
        <f t="shared" si="4"/>
        <v>690</v>
      </c>
      <c r="H30" s="8">
        <f t="shared" si="4"/>
        <v>769</v>
      </c>
      <c r="I30" s="8">
        <f t="shared" si="4"/>
        <v>822</v>
      </c>
      <c r="J30" s="8">
        <f t="shared" si="4"/>
        <v>1849</v>
      </c>
      <c r="K30" s="8">
        <f t="shared" si="4"/>
        <v>1782</v>
      </c>
      <c r="L30" s="8">
        <f t="shared" si="4"/>
        <v>1819</v>
      </c>
      <c r="M30" s="8">
        <f t="shared" si="4"/>
        <v>2247</v>
      </c>
      <c r="N30" s="8">
        <f t="shared" si="4"/>
        <v>2605</v>
      </c>
      <c r="O30" s="8">
        <f t="shared" si="4"/>
        <v>776566</v>
      </c>
      <c r="P30" s="8">
        <f t="shared" si="4"/>
        <v>1030887</v>
      </c>
      <c r="Q30" s="8">
        <f t="shared" si="4"/>
        <v>1426641</v>
      </c>
      <c r="R30" s="8">
        <f t="shared" si="4"/>
        <v>2522296</v>
      </c>
      <c r="S30" s="8">
        <f t="shared" si="4"/>
        <v>4402669</v>
      </c>
    </row>
    <row r="31" spans="2:19" ht="12" customHeight="1">
      <c r="B31" s="3"/>
      <c r="C31" s="6"/>
      <c r="D31" s="5" t="s">
        <v>19</v>
      </c>
      <c r="E31" s="7">
        <v>282</v>
      </c>
      <c r="F31" s="7">
        <v>267</v>
      </c>
      <c r="G31" s="7">
        <v>268</v>
      </c>
      <c r="H31" s="7">
        <v>274</v>
      </c>
      <c r="I31" s="7">
        <v>267</v>
      </c>
      <c r="J31" s="7">
        <v>846</v>
      </c>
      <c r="K31" s="7">
        <v>758</v>
      </c>
      <c r="L31" s="7">
        <v>720</v>
      </c>
      <c r="M31" s="7">
        <v>793</v>
      </c>
      <c r="N31" s="7">
        <v>765</v>
      </c>
      <c r="O31" s="7">
        <v>340863</v>
      </c>
      <c r="P31" s="7">
        <v>385233</v>
      </c>
      <c r="Q31" s="7">
        <v>559297</v>
      </c>
      <c r="R31" s="7">
        <v>775038</v>
      </c>
      <c r="S31" s="7">
        <v>916314</v>
      </c>
    </row>
    <row r="32" spans="2:19" ht="12" customHeight="1">
      <c r="B32" s="3"/>
      <c r="C32" s="6"/>
      <c r="D32" s="5" t="s">
        <v>20</v>
      </c>
      <c r="E32" s="7">
        <v>111</v>
      </c>
      <c r="F32" s="7">
        <v>106</v>
      </c>
      <c r="G32" s="7">
        <v>111</v>
      </c>
      <c r="H32" s="7">
        <v>97</v>
      </c>
      <c r="I32" s="7">
        <v>93</v>
      </c>
      <c r="J32" s="7">
        <v>257</v>
      </c>
      <c r="K32" s="7">
        <v>252</v>
      </c>
      <c r="L32" s="7">
        <v>263</v>
      </c>
      <c r="M32" s="7">
        <v>214</v>
      </c>
      <c r="N32" s="7">
        <v>235</v>
      </c>
      <c r="O32" s="7">
        <v>96692</v>
      </c>
      <c r="P32" s="7">
        <v>127795</v>
      </c>
      <c r="Q32" s="7">
        <v>184797</v>
      </c>
      <c r="R32" s="7">
        <v>196043</v>
      </c>
      <c r="S32" s="7">
        <v>255533</v>
      </c>
    </row>
    <row r="33" spans="2:19" ht="12" customHeight="1">
      <c r="B33" s="3"/>
      <c r="C33" s="6"/>
      <c r="D33" s="5" t="s">
        <v>21</v>
      </c>
      <c r="E33" s="7">
        <v>152</v>
      </c>
      <c r="F33" s="7">
        <v>147</v>
      </c>
      <c r="G33" s="7">
        <v>148</v>
      </c>
      <c r="H33" s="7">
        <v>173</v>
      </c>
      <c r="I33" s="7">
        <v>186</v>
      </c>
      <c r="J33" s="7">
        <v>377</v>
      </c>
      <c r="K33" s="7">
        <v>359</v>
      </c>
      <c r="L33" s="7">
        <v>388</v>
      </c>
      <c r="M33" s="7">
        <v>466</v>
      </c>
      <c r="N33" s="7">
        <v>522</v>
      </c>
      <c r="O33" s="7">
        <v>195207</v>
      </c>
      <c r="P33" s="7">
        <v>274447</v>
      </c>
      <c r="Q33" s="7">
        <v>338317</v>
      </c>
      <c r="R33" s="7">
        <v>485079</v>
      </c>
      <c r="S33" s="7">
        <v>710176</v>
      </c>
    </row>
    <row r="34" spans="2:19" ht="12" customHeight="1">
      <c r="B34" s="3"/>
      <c r="C34" s="6"/>
      <c r="D34" s="5" t="s">
        <v>22</v>
      </c>
      <c r="E34" s="7">
        <v>145</v>
      </c>
      <c r="F34" s="7">
        <v>152</v>
      </c>
      <c r="G34" s="7">
        <v>163</v>
      </c>
      <c r="H34" s="7">
        <v>225</v>
      </c>
      <c r="I34" s="7">
        <v>276</v>
      </c>
      <c r="J34" s="7">
        <v>369</v>
      </c>
      <c r="K34" s="7">
        <v>413</v>
      </c>
      <c r="L34" s="7">
        <v>448</v>
      </c>
      <c r="M34" s="7">
        <v>774</v>
      </c>
      <c r="N34" s="7">
        <v>1083</v>
      </c>
      <c r="O34" s="7">
        <v>143804</v>
      </c>
      <c r="P34" s="7">
        <v>243412</v>
      </c>
      <c r="Q34" s="7">
        <v>344230</v>
      </c>
      <c r="R34" s="7">
        <v>1066136</v>
      </c>
      <c r="S34" s="7">
        <v>2520646</v>
      </c>
    </row>
    <row r="35" spans="2:19" ht="12" customHeight="1">
      <c r="B35" s="11"/>
      <c r="C35" s="13" t="s">
        <v>23</v>
      </c>
      <c r="D35" s="14"/>
      <c r="E35" s="8">
        <f>SUM(E36:E40)</f>
        <v>501</v>
      </c>
      <c r="F35" s="8">
        <f aca="true" t="shared" si="5" ref="F35:S35">SUM(F36:F40)</f>
        <v>502</v>
      </c>
      <c r="G35" s="8">
        <f t="shared" si="5"/>
        <v>486</v>
      </c>
      <c r="H35" s="8">
        <f t="shared" si="5"/>
        <v>497</v>
      </c>
      <c r="I35" s="8">
        <f t="shared" si="5"/>
        <v>510</v>
      </c>
      <c r="J35" s="8">
        <f t="shared" si="5"/>
        <v>1394</v>
      </c>
      <c r="K35" s="8">
        <f t="shared" si="5"/>
        <v>1350</v>
      </c>
      <c r="L35" s="8">
        <f t="shared" si="5"/>
        <v>1356</v>
      </c>
      <c r="M35" s="8">
        <f t="shared" si="5"/>
        <v>1412</v>
      </c>
      <c r="N35" s="8">
        <f t="shared" si="5"/>
        <v>1531</v>
      </c>
      <c r="O35" s="8">
        <f t="shared" si="5"/>
        <v>673125</v>
      </c>
      <c r="P35" s="8">
        <f t="shared" si="5"/>
        <v>1013662</v>
      </c>
      <c r="Q35" s="8">
        <f t="shared" si="5"/>
        <v>1174556</v>
      </c>
      <c r="R35" s="8">
        <f t="shared" si="5"/>
        <v>1702848</v>
      </c>
      <c r="S35" s="8">
        <f t="shared" si="5"/>
        <v>2549517</v>
      </c>
    </row>
    <row r="36" spans="2:19" ht="12" customHeight="1">
      <c r="B36" s="3"/>
      <c r="C36" s="6"/>
      <c r="D36" s="5" t="s">
        <v>24</v>
      </c>
      <c r="E36" s="7">
        <v>136</v>
      </c>
      <c r="F36" s="7">
        <v>133</v>
      </c>
      <c r="G36" s="7">
        <v>123</v>
      </c>
      <c r="H36" s="7">
        <v>119</v>
      </c>
      <c r="I36" s="7">
        <v>127</v>
      </c>
      <c r="J36" s="7">
        <v>296</v>
      </c>
      <c r="K36" s="7">
        <v>294</v>
      </c>
      <c r="L36" s="7">
        <v>304</v>
      </c>
      <c r="M36" s="7">
        <v>290</v>
      </c>
      <c r="N36" s="7">
        <v>371</v>
      </c>
      <c r="O36" s="7">
        <v>158125</v>
      </c>
      <c r="P36" s="7">
        <v>290727</v>
      </c>
      <c r="Q36" s="7">
        <v>274269</v>
      </c>
      <c r="R36" s="7">
        <v>330251</v>
      </c>
      <c r="S36" s="7">
        <v>698778</v>
      </c>
    </row>
    <row r="37" spans="2:19" ht="12" customHeight="1">
      <c r="B37" s="3"/>
      <c r="C37" s="6"/>
      <c r="D37" s="5" t="s">
        <v>25</v>
      </c>
      <c r="E37" s="7">
        <v>34</v>
      </c>
      <c r="F37" s="7">
        <v>29</v>
      </c>
      <c r="G37" s="7">
        <v>31</v>
      </c>
      <c r="H37" s="7">
        <v>35</v>
      </c>
      <c r="I37" s="7">
        <v>44</v>
      </c>
      <c r="J37" s="7">
        <v>82</v>
      </c>
      <c r="K37" s="7">
        <v>71</v>
      </c>
      <c r="L37" s="7">
        <v>78</v>
      </c>
      <c r="M37" s="7">
        <v>95</v>
      </c>
      <c r="N37" s="7">
        <v>137</v>
      </c>
      <c r="O37" s="7">
        <v>25097</v>
      </c>
      <c r="P37" s="7">
        <v>30025</v>
      </c>
      <c r="Q37" s="7">
        <v>49482</v>
      </c>
      <c r="R37" s="7">
        <v>110004</v>
      </c>
      <c r="S37" s="7">
        <v>174535</v>
      </c>
    </row>
    <row r="38" spans="2:19" ht="12" customHeight="1">
      <c r="B38" s="3"/>
      <c r="C38" s="6"/>
      <c r="D38" s="5" t="s">
        <v>26</v>
      </c>
      <c r="E38" s="7">
        <v>114</v>
      </c>
      <c r="F38" s="7">
        <v>106</v>
      </c>
      <c r="G38" s="7">
        <v>107</v>
      </c>
      <c r="H38" s="7">
        <v>102</v>
      </c>
      <c r="I38" s="7">
        <v>101</v>
      </c>
      <c r="J38" s="7">
        <v>428</v>
      </c>
      <c r="K38" s="7">
        <v>366</v>
      </c>
      <c r="L38" s="7">
        <v>354</v>
      </c>
      <c r="M38" s="7">
        <v>320</v>
      </c>
      <c r="N38" s="7">
        <v>317</v>
      </c>
      <c r="O38" s="7">
        <v>179768</v>
      </c>
      <c r="P38" s="7">
        <v>229725</v>
      </c>
      <c r="Q38" s="7">
        <v>258220</v>
      </c>
      <c r="R38" s="7">
        <v>277001</v>
      </c>
      <c r="S38" s="7">
        <v>355265</v>
      </c>
    </row>
    <row r="39" spans="2:19" ht="12" customHeight="1">
      <c r="B39" s="3"/>
      <c r="C39" s="6"/>
      <c r="D39" s="5" t="s">
        <v>27</v>
      </c>
      <c r="E39" s="7">
        <v>100</v>
      </c>
      <c r="F39" s="7">
        <v>107</v>
      </c>
      <c r="G39" s="7">
        <v>105</v>
      </c>
      <c r="H39" s="7">
        <v>109</v>
      </c>
      <c r="I39" s="7">
        <v>113</v>
      </c>
      <c r="J39" s="7">
        <v>258</v>
      </c>
      <c r="K39" s="7">
        <v>276</v>
      </c>
      <c r="L39" s="7">
        <v>285</v>
      </c>
      <c r="M39" s="7">
        <v>319</v>
      </c>
      <c r="N39" s="7">
        <v>340</v>
      </c>
      <c r="O39" s="7">
        <v>120963</v>
      </c>
      <c r="P39" s="7">
        <v>200631</v>
      </c>
      <c r="Q39" s="7">
        <v>265550</v>
      </c>
      <c r="R39" s="7">
        <v>320550</v>
      </c>
      <c r="S39" s="7">
        <v>529068</v>
      </c>
    </row>
    <row r="40" spans="2:19" ht="12" customHeight="1">
      <c r="B40" s="3"/>
      <c r="C40" s="6"/>
      <c r="D40" s="5" t="s">
        <v>93</v>
      </c>
      <c r="E40" s="7">
        <v>117</v>
      </c>
      <c r="F40" s="7">
        <v>127</v>
      </c>
      <c r="G40" s="7">
        <v>120</v>
      </c>
      <c r="H40" s="7">
        <v>132</v>
      </c>
      <c r="I40" s="7">
        <v>125</v>
      </c>
      <c r="J40" s="7">
        <v>330</v>
      </c>
      <c r="K40" s="7">
        <v>343</v>
      </c>
      <c r="L40" s="7">
        <v>335</v>
      </c>
      <c r="M40" s="7">
        <v>388</v>
      </c>
      <c r="N40" s="7">
        <v>366</v>
      </c>
      <c r="O40" s="7">
        <v>189172</v>
      </c>
      <c r="P40" s="7">
        <v>262554</v>
      </c>
      <c r="Q40" s="7">
        <v>327035</v>
      </c>
      <c r="R40" s="7">
        <v>665042</v>
      </c>
      <c r="S40" s="7">
        <v>791871</v>
      </c>
    </row>
    <row r="41" spans="2:19" ht="12" customHeight="1">
      <c r="B41" s="11"/>
      <c r="C41" s="13" t="s">
        <v>71</v>
      </c>
      <c r="D41" s="14"/>
      <c r="E41" s="8">
        <f>SUM(E42:E47)</f>
        <v>921</v>
      </c>
      <c r="F41" s="8">
        <f aca="true" t="shared" si="6" ref="F41:S41">SUM(F42:F47)</f>
        <v>944</v>
      </c>
      <c r="G41" s="8">
        <f t="shared" si="6"/>
        <v>983</v>
      </c>
      <c r="H41" s="8">
        <f t="shared" si="6"/>
        <v>984</v>
      </c>
      <c r="I41" s="8">
        <f t="shared" si="6"/>
        <v>958</v>
      </c>
      <c r="J41" s="8">
        <f t="shared" si="6"/>
        <v>2619</v>
      </c>
      <c r="K41" s="8">
        <f t="shared" si="6"/>
        <v>2666</v>
      </c>
      <c r="L41" s="8">
        <f t="shared" si="6"/>
        <v>2835</v>
      </c>
      <c r="M41" s="8">
        <f t="shared" si="6"/>
        <v>2985</v>
      </c>
      <c r="N41" s="8">
        <f t="shared" si="6"/>
        <v>3052</v>
      </c>
      <c r="O41" s="8">
        <f t="shared" si="6"/>
        <v>1235728</v>
      </c>
      <c r="P41" s="8">
        <f t="shared" si="6"/>
        <v>1729876</v>
      </c>
      <c r="Q41" s="8">
        <f t="shared" si="6"/>
        <v>2308608</v>
      </c>
      <c r="R41" s="8">
        <f t="shared" si="6"/>
        <v>3019707</v>
      </c>
      <c r="S41" s="8">
        <f t="shared" si="6"/>
        <v>3782812</v>
      </c>
    </row>
    <row r="42" spans="2:19" ht="12" customHeight="1">
      <c r="B42" s="3"/>
      <c r="C42" s="6"/>
      <c r="D42" s="5" t="s">
        <v>28</v>
      </c>
      <c r="E42" s="7">
        <v>270</v>
      </c>
      <c r="F42" s="7">
        <v>289</v>
      </c>
      <c r="G42" s="7">
        <v>328</v>
      </c>
      <c r="H42" s="7">
        <v>345</v>
      </c>
      <c r="I42" s="7">
        <v>319</v>
      </c>
      <c r="J42" s="7">
        <v>784</v>
      </c>
      <c r="K42" s="7">
        <v>827</v>
      </c>
      <c r="L42" s="7">
        <v>1012</v>
      </c>
      <c r="M42" s="7">
        <v>1096</v>
      </c>
      <c r="N42" s="7">
        <v>1013</v>
      </c>
      <c r="O42" s="7">
        <v>468785</v>
      </c>
      <c r="P42" s="7">
        <v>564631</v>
      </c>
      <c r="Q42" s="7">
        <v>844727</v>
      </c>
      <c r="R42" s="7">
        <v>1085720</v>
      </c>
      <c r="S42" s="7">
        <v>1228225</v>
      </c>
    </row>
    <row r="43" spans="2:19" ht="12" customHeight="1">
      <c r="B43" s="3"/>
      <c r="C43" s="6"/>
      <c r="D43" s="5" t="s">
        <v>29</v>
      </c>
      <c r="E43" s="7">
        <v>198</v>
      </c>
      <c r="F43" s="7">
        <v>203</v>
      </c>
      <c r="G43" s="7">
        <v>200</v>
      </c>
      <c r="H43" s="7">
        <v>197</v>
      </c>
      <c r="I43" s="7">
        <v>190</v>
      </c>
      <c r="J43" s="7">
        <v>665</v>
      </c>
      <c r="K43" s="7">
        <v>628</v>
      </c>
      <c r="L43" s="7">
        <v>635</v>
      </c>
      <c r="M43" s="7">
        <v>610</v>
      </c>
      <c r="N43" s="7">
        <v>715</v>
      </c>
      <c r="O43" s="7">
        <v>229874</v>
      </c>
      <c r="P43" s="7">
        <v>323558</v>
      </c>
      <c r="Q43" s="7">
        <v>410500</v>
      </c>
      <c r="R43" s="7">
        <v>541302</v>
      </c>
      <c r="S43" s="7">
        <v>660018</v>
      </c>
    </row>
    <row r="44" spans="2:19" ht="12" customHeight="1">
      <c r="B44" s="3"/>
      <c r="C44" s="6"/>
      <c r="D44" s="5" t="s">
        <v>30</v>
      </c>
      <c r="E44" s="7">
        <v>251</v>
      </c>
      <c r="F44" s="7">
        <v>263</v>
      </c>
      <c r="G44" s="7">
        <v>274</v>
      </c>
      <c r="H44" s="7">
        <v>269</v>
      </c>
      <c r="I44" s="7">
        <v>287</v>
      </c>
      <c r="J44" s="7">
        <v>732</v>
      </c>
      <c r="K44" s="7">
        <v>796</v>
      </c>
      <c r="L44" s="7">
        <v>819</v>
      </c>
      <c r="M44" s="7">
        <v>892</v>
      </c>
      <c r="N44" s="7">
        <v>960</v>
      </c>
      <c r="O44" s="7">
        <v>381612</v>
      </c>
      <c r="P44" s="7">
        <v>631758</v>
      </c>
      <c r="Q44" s="7">
        <v>841301</v>
      </c>
      <c r="R44" s="7">
        <v>1136788</v>
      </c>
      <c r="S44" s="7">
        <v>1547886</v>
      </c>
    </row>
    <row r="45" spans="2:19" ht="12" customHeight="1">
      <c r="B45" s="3"/>
      <c r="C45" s="6"/>
      <c r="D45" s="5" t="s">
        <v>31</v>
      </c>
      <c r="E45" s="7">
        <v>111</v>
      </c>
      <c r="F45" s="7">
        <v>104</v>
      </c>
      <c r="G45" s="7">
        <v>99</v>
      </c>
      <c r="H45" s="7">
        <v>95</v>
      </c>
      <c r="I45" s="7">
        <v>90</v>
      </c>
      <c r="J45" s="7">
        <v>267</v>
      </c>
      <c r="K45" s="7">
        <v>260</v>
      </c>
      <c r="L45" s="7">
        <v>231</v>
      </c>
      <c r="M45" s="7">
        <v>244</v>
      </c>
      <c r="N45" s="7">
        <v>224</v>
      </c>
      <c r="O45" s="7">
        <v>115835</v>
      </c>
      <c r="P45" s="7">
        <v>159143</v>
      </c>
      <c r="Q45" s="7">
        <v>156240</v>
      </c>
      <c r="R45" s="7">
        <v>175915</v>
      </c>
      <c r="S45" s="7">
        <v>228955</v>
      </c>
    </row>
    <row r="46" spans="2:19" ht="12" customHeight="1">
      <c r="B46" s="3"/>
      <c r="C46" s="6"/>
      <c r="D46" s="5" t="s">
        <v>32</v>
      </c>
      <c r="E46" s="7">
        <v>37</v>
      </c>
      <c r="F46" s="7">
        <v>34</v>
      </c>
      <c r="G46" s="7">
        <v>33</v>
      </c>
      <c r="H46" s="7">
        <v>31</v>
      </c>
      <c r="I46" s="7">
        <v>28</v>
      </c>
      <c r="J46" s="7">
        <v>75</v>
      </c>
      <c r="K46" s="7">
        <v>61</v>
      </c>
      <c r="L46" s="7">
        <v>58</v>
      </c>
      <c r="M46" s="7">
        <v>54</v>
      </c>
      <c r="N46" s="7">
        <v>56</v>
      </c>
      <c r="O46" s="7">
        <v>21778</v>
      </c>
      <c r="P46" s="7">
        <v>16715</v>
      </c>
      <c r="Q46" s="7">
        <v>18069</v>
      </c>
      <c r="R46" s="7">
        <v>19692</v>
      </c>
      <c r="S46" s="7">
        <v>38660</v>
      </c>
    </row>
    <row r="47" spans="2:19" ht="12" customHeight="1">
      <c r="B47" s="3"/>
      <c r="C47" s="6"/>
      <c r="D47" s="5" t="s">
        <v>33</v>
      </c>
      <c r="E47" s="7">
        <v>54</v>
      </c>
      <c r="F47" s="7">
        <v>51</v>
      </c>
      <c r="G47" s="7">
        <v>49</v>
      </c>
      <c r="H47" s="7">
        <v>47</v>
      </c>
      <c r="I47" s="7">
        <v>44</v>
      </c>
      <c r="J47" s="7">
        <v>96</v>
      </c>
      <c r="K47" s="7">
        <v>94</v>
      </c>
      <c r="L47" s="7">
        <v>80</v>
      </c>
      <c r="M47" s="7">
        <v>89</v>
      </c>
      <c r="N47" s="7">
        <v>84</v>
      </c>
      <c r="O47" s="7">
        <v>17844</v>
      </c>
      <c r="P47" s="7">
        <v>34071</v>
      </c>
      <c r="Q47" s="7">
        <v>37771</v>
      </c>
      <c r="R47" s="7">
        <v>60290</v>
      </c>
      <c r="S47" s="7">
        <v>79068</v>
      </c>
    </row>
    <row r="48" spans="2:19" ht="12" customHeight="1">
      <c r="B48" s="11"/>
      <c r="C48" s="17" t="s">
        <v>72</v>
      </c>
      <c r="D48" s="13"/>
      <c r="E48" s="8">
        <f>SUM(E49:E52)</f>
        <v>748</v>
      </c>
      <c r="F48" s="8">
        <f aca="true" t="shared" si="7" ref="F48:S48">SUM(F49:F52)</f>
        <v>718</v>
      </c>
      <c r="G48" s="8">
        <f t="shared" si="7"/>
        <v>697</v>
      </c>
      <c r="H48" s="8">
        <f t="shared" si="7"/>
        <v>696</v>
      </c>
      <c r="I48" s="8">
        <f t="shared" si="7"/>
        <v>677</v>
      </c>
      <c r="J48" s="8">
        <f t="shared" si="7"/>
        <v>1726</v>
      </c>
      <c r="K48" s="8">
        <f t="shared" si="7"/>
        <v>1598</v>
      </c>
      <c r="L48" s="8">
        <f t="shared" si="7"/>
        <v>1637</v>
      </c>
      <c r="M48" s="8">
        <f t="shared" si="7"/>
        <v>1655</v>
      </c>
      <c r="N48" s="8">
        <f t="shared" si="7"/>
        <v>1678</v>
      </c>
      <c r="O48" s="8">
        <f t="shared" si="7"/>
        <v>638299</v>
      </c>
      <c r="P48" s="8">
        <f t="shared" si="7"/>
        <v>839842</v>
      </c>
      <c r="Q48" s="8">
        <f t="shared" si="7"/>
        <v>1109793</v>
      </c>
      <c r="R48" s="8">
        <f t="shared" si="7"/>
        <v>1411908</v>
      </c>
      <c r="S48" s="8">
        <f t="shared" si="7"/>
        <v>1962552</v>
      </c>
    </row>
    <row r="49" spans="2:19" ht="12" customHeight="1">
      <c r="B49" s="3"/>
      <c r="C49" s="6"/>
      <c r="D49" s="5" t="s">
        <v>34</v>
      </c>
      <c r="E49" s="7">
        <v>52</v>
      </c>
      <c r="F49" s="7">
        <v>52</v>
      </c>
      <c r="G49" s="7">
        <v>47</v>
      </c>
      <c r="H49" s="7">
        <v>49</v>
      </c>
      <c r="I49" s="7">
        <v>48</v>
      </c>
      <c r="J49" s="7">
        <v>101</v>
      </c>
      <c r="K49" s="7">
        <v>103</v>
      </c>
      <c r="L49" s="7">
        <v>94</v>
      </c>
      <c r="M49" s="7">
        <v>96</v>
      </c>
      <c r="N49" s="7">
        <v>94</v>
      </c>
      <c r="O49" s="7">
        <v>27760</v>
      </c>
      <c r="P49" s="7">
        <v>54014</v>
      </c>
      <c r="Q49" s="7">
        <v>61444</v>
      </c>
      <c r="R49" s="7">
        <v>85547</v>
      </c>
      <c r="S49" s="7">
        <v>93541</v>
      </c>
    </row>
    <row r="50" spans="2:19" ht="12" customHeight="1">
      <c r="B50" s="3"/>
      <c r="C50" s="6"/>
      <c r="D50" s="5" t="s">
        <v>35</v>
      </c>
      <c r="E50" s="7">
        <v>350</v>
      </c>
      <c r="F50" s="7">
        <v>333</v>
      </c>
      <c r="G50" s="7">
        <v>324</v>
      </c>
      <c r="H50" s="7">
        <v>312</v>
      </c>
      <c r="I50" s="7">
        <v>306</v>
      </c>
      <c r="J50" s="7">
        <v>941</v>
      </c>
      <c r="K50" s="7">
        <v>866</v>
      </c>
      <c r="L50" s="7">
        <v>897</v>
      </c>
      <c r="M50" s="7">
        <v>870</v>
      </c>
      <c r="N50" s="7">
        <v>869</v>
      </c>
      <c r="O50" s="7">
        <v>400584</v>
      </c>
      <c r="P50" s="7">
        <v>516858</v>
      </c>
      <c r="Q50" s="7">
        <v>691260</v>
      </c>
      <c r="R50" s="7">
        <v>868540</v>
      </c>
      <c r="S50" s="7">
        <v>1253185</v>
      </c>
    </row>
    <row r="51" spans="2:19" ht="12" customHeight="1">
      <c r="B51" s="3"/>
      <c r="C51" s="6"/>
      <c r="D51" s="5" t="s">
        <v>36</v>
      </c>
      <c r="E51" s="7">
        <v>112</v>
      </c>
      <c r="F51" s="7">
        <v>110</v>
      </c>
      <c r="G51" s="7">
        <v>107</v>
      </c>
      <c r="H51" s="7">
        <v>109</v>
      </c>
      <c r="I51" s="7">
        <v>97</v>
      </c>
      <c r="J51" s="7">
        <v>222</v>
      </c>
      <c r="K51" s="7">
        <v>194</v>
      </c>
      <c r="L51" s="7">
        <v>187</v>
      </c>
      <c r="M51" s="7">
        <v>211</v>
      </c>
      <c r="N51" s="7">
        <v>209</v>
      </c>
      <c r="O51" s="7">
        <v>61289</v>
      </c>
      <c r="P51" s="7">
        <v>75335</v>
      </c>
      <c r="Q51" s="7">
        <v>91706</v>
      </c>
      <c r="R51" s="7">
        <v>109583</v>
      </c>
      <c r="S51" s="7">
        <v>199377</v>
      </c>
    </row>
    <row r="52" spans="2:19" ht="12" customHeight="1">
      <c r="B52" s="3"/>
      <c r="C52" s="6"/>
      <c r="D52" s="5" t="s">
        <v>37</v>
      </c>
      <c r="E52" s="7">
        <v>234</v>
      </c>
      <c r="F52" s="7">
        <v>223</v>
      </c>
      <c r="G52" s="7">
        <v>219</v>
      </c>
      <c r="H52" s="7">
        <v>226</v>
      </c>
      <c r="I52" s="7">
        <v>226</v>
      </c>
      <c r="J52" s="7">
        <v>462</v>
      </c>
      <c r="K52" s="7">
        <v>435</v>
      </c>
      <c r="L52" s="7">
        <v>459</v>
      </c>
      <c r="M52" s="7">
        <v>478</v>
      </c>
      <c r="N52" s="7">
        <v>506</v>
      </c>
      <c r="O52" s="7">
        <v>148666</v>
      </c>
      <c r="P52" s="7">
        <v>193635</v>
      </c>
      <c r="Q52" s="7">
        <v>265383</v>
      </c>
      <c r="R52" s="7">
        <v>348238</v>
      </c>
      <c r="S52" s="7">
        <v>416449</v>
      </c>
    </row>
    <row r="53" spans="2:19" ht="12" customHeight="1">
      <c r="B53" s="11"/>
      <c r="C53" s="17" t="s">
        <v>73</v>
      </c>
      <c r="D53" s="13"/>
      <c r="E53" s="8">
        <v>323</v>
      </c>
      <c r="F53" s="8">
        <v>315</v>
      </c>
      <c r="G53" s="8">
        <v>314</v>
      </c>
      <c r="H53" s="8">
        <v>294</v>
      </c>
      <c r="I53" s="8">
        <v>317</v>
      </c>
      <c r="J53" s="8">
        <v>973</v>
      </c>
      <c r="K53" s="8">
        <v>1065</v>
      </c>
      <c r="L53" s="8">
        <v>856</v>
      </c>
      <c r="M53" s="8">
        <v>1081</v>
      </c>
      <c r="N53" s="8">
        <v>1133</v>
      </c>
      <c r="O53" s="8">
        <v>418868</v>
      </c>
      <c r="P53" s="8">
        <v>589000</v>
      </c>
      <c r="Q53" s="8">
        <v>801977</v>
      </c>
      <c r="R53" s="8">
        <v>1036724</v>
      </c>
      <c r="S53" s="8">
        <v>1339682</v>
      </c>
    </row>
    <row r="54" spans="2:19" ht="12" customHeight="1">
      <c r="B54" s="3"/>
      <c r="C54" s="6"/>
      <c r="D54" s="5" t="s">
        <v>38</v>
      </c>
      <c r="E54" s="7">
        <v>323</v>
      </c>
      <c r="F54" s="7">
        <v>315</v>
      </c>
      <c r="G54" s="7">
        <v>314</v>
      </c>
      <c r="H54" s="7">
        <v>294</v>
      </c>
      <c r="I54" s="7">
        <v>317</v>
      </c>
      <c r="J54" s="7">
        <v>973</v>
      </c>
      <c r="K54" s="7">
        <v>1065</v>
      </c>
      <c r="L54" s="7">
        <v>856</v>
      </c>
      <c r="M54" s="7">
        <v>1081</v>
      </c>
      <c r="N54" s="7">
        <v>1133</v>
      </c>
      <c r="O54" s="7">
        <v>418868</v>
      </c>
      <c r="P54" s="7">
        <v>589000</v>
      </c>
      <c r="Q54" s="7">
        <v>801977</v>
      </c>
      <c r="R54" s="7">
        <v>1036724</v>
      </c>
      <c r="S54" s="7">
        <v>1339682</v>
      </c>
    </row>
    <row r="55" spans="2:19" ht="12" customHeight="1">
      <c r="B55" s="11"/>
      <c r="C55" s="17" t="s">
        <v>74</v>
      </c>
      <c r="D55" s="13"/>
      <c r="E55" s="8">
        <f>SUM(E56:E63)</f>
        <v>1294</v>
      </c>
      <c r="F55" s="8">
        <f aca="true" t="shared" si="8" ref="F55:S55">SUM(F56:F63)</f>
        <v>1320</v>
      </c>
      <c r="G55" s="8">
        <f t="shared" si="8"/>
        <v>1301</v>
      </c>
      <c r="H55" s="8">
        <f t="shared" si="8"/>
        <v>1301</v>
      </c>
      <c r="I55" s="8">
        <f t="shared" si="8"/>
        <v>1336</v>
      </c>
      <c r="J55" s="8">
        <f t="shared" si="8"/>
        <v>3884</v>
      </c>
      <c r="K55" s="8">
        <f t="shared" si="8"/>
        <v>4043</v>
      </c>
      <c r="L55" s="8">
        <f t="shared" si="8"/>
        <v>4091</v>
      </c>
      <c r="M55" s="8">
        <f t="shared" si="8"/>
        <v>4039</v>
      </c>
      <c r="N55" s="8">
        <f t="shared" si="8"/>
        <v>4338</v>
      </c>
      <c r="O55" s="8">
        <f t="shared" si="8"/>
        <v>2548559</v>
      </c>
      <c r="P55" s="8">
        <f t="shared" si="8"/>
        <v>2694542</v>
      </c>
      <c r="Q55" s="8">
        <f t="shared" si="8"/>
        <v>3950760</v>
      </c>
      <c r="R55" s="8">
        <f t="shared" si="8"/>
        <v>5057733</v>
      </c>
      <c r="S55" s="8">
        <f t="shared" si="8"/>
        <v>6350962</v>
      </c>
    </row>
    <row r="56" spans="2:19" ht="12" customHeight="1">
      <c r="B56" s="3"/>
      <c r="C56" s="6"/>
      <c r="D56" s="5" t="s">
        <v>39</v>
      </c>
      <c r="E56" s="7">
        <v>418</v>
      </c>
      <c r="F56" s="7">
        <v>407</v>
      </c>
      <c r="G56" s="7">
        <v>424</v>
      </c>
      <c r="H56" s="7">
        <v>414</v>
      </c>
      <c r="I56" s="7">
        <v>446</v>
      </c>
      <c r="J56" s="7">
        <v>1514</v>
      </c>
      <c r="K56" s="7">
        <v>1503</v>
      </c>
      <c r="L56" s="7">
        <v>1549</v>
      </c>
      <c r="M56" s="7">
        <v>1546</v>
      </c>
      <c r="N56" s="7">
        <v>1630</v>
      </c>
      <c r="O56" s="7">
        <v>1460958</v>
      </c>
      <c r="P56" s="7">
        <v>1056174</v>
      </c>
      <c r="Q56" s="7">
        <v>1620672</v>
      </c>
      <c r="R56" s="7">
        <v>2032253</v>
      </c>
      <c r="S56" s="7">
        <v>2441360</v>
      </c>
    </row>
    <row r="57" spans="2:19" ht="12" customHeight="1">
      <c r="B57" s="3"/>
      <c r="C57" s="6"/>
      <c r="D57" s="5" t="s">
        <v>18</v>
      </c>
      <c r="E57" s="7">
        <v>26</v>
      </c>
      <c r="F57" s="7">
        <v>25</v>
      </c>
      <c r="G57" s="7">
        <v>27</v>
      </c>
      <c r="H57" s="7">
        <v>29</v>
      </c>
      <c r="I57" s="7">
        <v>24</v>
      </c>
      <c r="J57" s="7">
        <v>55</v>
      </c>
      <c r="K57" s="7">
        <v>50</v>
      </c>
      <c r="L57" s="7">
        <v>64</v>
      </c>
      <c r="M57" s="7">
        <v>74</v>
      </c>
      <c r="N57" s="7">
        <v>53</v>
      </c>
      <c r="O57" s="7">
        <v>25589</v>
      </c>
      <c r="P57" s="7">
        <v>16727</v>
      </c>
      <c r="Q57" s="7">
        <v>67314</v>
      </c>
      <c r="R57" s="7">
        <v>81511</v>
      </c>
      <c r="S57" s="7">
        <v>56626</v>
      </c>
    </row>
    <row r="58" spans="2:19" ht="12" customHeight="1">
      <c r="B58" s="3"/>
      <c r="C58" s="6"/>
      <c r="D58" s="5" t="s">
        <v>40</v>
      </c>
      <c r="E58" s="7">
        <v>303</v>
      </c>
      <c r="F58" s="7">
        <v>284</v>
      </c>
      <c r="G58" s="7">
        <v>276</v>
      </c>
      <c r="H58" s="7">
        <v>284</v>
      </c>
      <c r="I58" s="7">
        <v>284</v>
      </c>
      <c r="J58" s="7">
        <v>713</v>
      </c>
      <c r="K58" s="7">
        <v>682</v>
      </c>
      <c r="L58" s="7">
        <v>715</v>
      </c>
      <c r="M58" s="7">
        <v>689</v>
      </c>
      <c r="N58" s="7">
        <v>856</v>
      </c>
      <c r="O58" s="7">
        <v>291044</v>
      </c>
      <c r="P58" s="7">
        <v>423662</v>
      </c>
      <c r="Q58" s="7">
        <v>633808</v>
      </c>
      <c r="R58" s="7">
        <v>810726</v>
      </c>
      <c r="S58" s="7">
        <v>1109990</v>
      </c>
    </row>
    <row r="59" spans="2:19" ht="12" customHeight="1">
      <c r="B59" s="3"/>
      <c r="C59" s="6"/>
      <c r="D59" s="5" t="s">
        <v>41</v>
      </c>
      <c r="E59" s="7">
        <v>138</v>
      </c>
      <c r="F59" s="7">
        <v>139</v>
      </c>
      <c r="G59" s="7">
        <v>122</v>
      </c>
      <c r="H59" s="7">
        <v>116</v>
      </c>
      <c r="I59" s="7">
        <v>120</v>
      </c>
      <c r="J59" s="7">
        <v>374</v>
      </c>
      <c r="K59" s="7">
        <v>379</v>
      </c>
      <c r="L59" s="7">
        <v>332</v>
      </c>
      <c r="M59" s="7">
        <v>345</v>
      </c>
      <c r="N59" s="7">
        <v>331</v>
      </c>
      <c r="O59" s="7">
        <v>163563</v>
      </c>
      <c r="P59" s="7">
        <v>245044</v>
      </c>
      <c r="Q59" s="7">
        <v>296320</v>
      </c>
      <c r="R59" s="7">
        <v>420903</v>
      </c>
      <c r="S59" s="7">
        <v>563563</v>
      </c>
    </row>
    <row r="60" spans="2:19" ht="12" customHeight="1">
      <c r="B60" s="3"/>
      <c r="C60" s="6"/>
      <c r="D60" s="5" t="s">
        <v>42</v>
      </c>
      <c r="E60" s="7">
        <v>160</v>
      </c>
      <c r="F60" s="7">
        <v>174</v>
      </c>
      <c r="G60" s="7">
        <v>169</v>
      </c>
      <c r="H60" s="7">
        <v>157</v>
      </c>
      <c r="I60" s="7">
        <v>162</v>
      </c>
      <c r="J60" s="7">
        <v>509</v>
      </c>
      <c r="K60" s="7">
        <v>607</v>
      </c>
      <c r="L60" s="7">
        <v>616</v>
      </c>
      <c r="M60" s="7">
        <v>487</v>
      </c>
      <c r="N60" s="7">
        <v>511</v>
      </c>
      <c r="O60" s="7">
        <v>268817</v>
      </c>
      <c r="P60" s="7">
        <v>428129</v>
      </c>
      <c r="Q60" s="7">
        <v>602287</v>
      </c>
      <c r="R60" s="7">
        <v>694563</v>
      </c>
      <c r="S60" s="7">
        <v>877124</v>
      </c>
    </row>
    <row r="61" spans="2:19" ht="12" customHeight="1">
      <c r="B61" s="3"/>
      <c r="C61" s="6"/>
      <c r="D61" s="5" t="s">
        <v>43</v>
      </c>
      <c r="E61" s="7">
        <v>180</v>
      </c>
      <c r="F61" s="7">
        <v>220</v>
      </c>
      <c r="G61" s="7">
        <v>220</v>
      </c>
      <c r="H61" s="7">
        <v>238</v>
      </c>
      <c r="I61" s="7">
        <v>236</v>
      </c>
      <c r="J61" s="7">
        <v>606</v>
      </c>
      <c r="K61" s="7">
        <v>698</v>
      </c>
      <c r="L61" s="7">
        <v>686</v>
      </c>
      <c r="M61" s="7">
        <v>770</v>
      </c>
      <c r="N61" s="7">
        <v>815</v>
      </c>
      <c r="O61" s="7">
        <v>307470</v>
      </c>
      <c r="P61" s="7">
        <v>471143</v>
      </c>
      <c r="Q61" s="7">
        <v>656833</v>
      </c>
      <c r="R61" s="7">
        <v>926496</v>
      </c>
      <c r="S61" s="7">
        <v>1125696</v>
      </c>
    </row>
    <row r="62" spans="2:19" ht="12" customHeight="1">
      <c r="B62" s="3"/>
      <c r="C62" s="6"/>
      <c r="D62" s="5" t="s">
        <v>44</v>
      </c>
      <c r="E62" s="7">
        <v>27</v>
      </c>
      <c r="F62" s="7">
        <v>28</v>
      </c>
      <c r="G62" s="7">
        <v>25</v>
      </c>
      <c r="H62" s="7">
        <v>24</v>
      </c>
      <c r="I62" s="7">
        <v>22</v>
      </c>
      <c r="J62" s="7">
        <v>45</v>
      </c>
      <c r="K62" s="7">
        <v>50</v>
      </c>
      <c r="L62" s="7">
        <v>50</v>
      </c>
      <c r="M62" s="7">
        <v>45</v>
      </c>
      <c r="N62" s="7">
        <v>44</v>
      </c>
      <c r="O62" s="7">
        <v>11210</v>
      </c>
      <c r="P62" s="7">
        <v>17884</v>
      </c>
      <c r="Q62" s="7">
        <v>24907</v>
      </c>
      <c r="R62" s="7">
        <v>27741</v>
      </c>
      <c r="S62" s="7">
        <v>33123</v>
      </c>
    </row>
    <row r="63" spans="2:19" ht="12" customHeight="1">
      <c r="B63" s="3"/>
      <c r="C63" s="6"/>
      <c r="D63" s="5" t="s">
        <v>45</v>
      </c>
      <c r="E63" s="7">
        <v>42</v>
      </c>
      <c r="F63" s="7">
        <v>43</v>
      </c>
      <c r="G63" s="7">
        <v>38</v>
      </c>
      <c r="H63" s="7">
        <v>39</v>
      </c>
      <c r="I63" s="7">
        <v>42</v>
      </c>
      <c r="J63" s="7">
        <v>68</v>
      </c>
      <c r="K63" s="7">
        <v>74</v>
      </c>
      <c r="L63" s="7">
        <v>79</v>
      </c>
      <c r="M63" s="7">
        <v>83</v>
      </c>
      <c r="N63" s="7">
        <v>98</v>
      </c>
      <c r="O63" s="7">
        <v>19908</v>
      </c>
      <c r="P63" s="7">
        <v>35779</v>
      </c>
      <c r="Q63" s="7">
        <v>48619</v>
      </c>
      <c r="R63" s="7">
        <v>63540</v>
      </c>
      <c r="S63" s="7">
        <v>143480</v>
      </c>
    </row>
    <row r="64" spans="2:19" ht="12" customHeight="1">
      <c r="B64" s="11"/>
      <c r="C64" s="17" t="s">
        <v>75</v>
      </c>
      <c r="D64" s="13"/>
      <c r="E64" s="8">
        <f>SUM(E65:E72)</f>
        <v>886</v>
      </c>
      <c r="F64" s="8">
        <f aca="true" t="shared" si="9" ref="F64:S64">SUM(F65:F72)</f>
        <v>866</v>
      </c>
      <c r="G64" s="8">
        <f t="shared" si="9"/>
        <v>865</v>
      </c>
      <c r="H64" s="8">
        <f t="shared" si="9"/>
        <v>876</v>
      </c>
      <c r="I64" s="8">
        <f t="shared" si="9"/>
        <v>905</v>
      </c>
      <c r="J64" s="8">
        <f t="shared" si="9"/>
        <v>2169</v>
      </c>
      <c r="K64" s="8">
        <f t="shared" si="9"/>
        <v>2248</v>
      </c>
      <c r="L64" s="8">
        <f t="shared" si="9"/>
        <v>2284</v>
      </c>
      <c r="M64" s="8">
        <f t="shared" si="9"/>
        <v>2330</v>
      </c>
      <c r="N64" s="8">
        <f t="shared" si="9"/>
        <v>2536</v>
      </c>
      <c r="O64" s="8">
        <f t="shared" si="9"/>
        <v>827531</v>
      </c>
      <c r="P64" s="8">
        <f t="shared" si="9"/>
        <v>1195756</v>
      </c>
      <c r="Q64" s="8">
        <f t="shared" si="9"/>
        <v>1585525</v>
      </c>
      <c r="R64" s="8">
        <f t="shared" si="9"/>
        <v>2183151</v>
      </c>
      <c r="S64" s="8">
        <f t="shared" si="9"/>
        <v>2346761</v>
      </c>
    </row>
    <row r="65" spans="2:19" ht="12" customHeight="1">
      <c r="B65" s="3"/>
      <c r="C65" s="6"/>
      <c r="D65" s="5" t="s">
        <v>46</v>
      </c>
      <c r="E65" s="7">
        <v>42</v>
      </c>
      <c r="F65" s="7">
        <v>40</v>
      </c>
      <c r="G65" s="7">
        <v>40</v>
      </c>
      <c r="H65" s="7">
        <v>39</v>
      </c>
      <c r="I65" s="7">
        <v>42</v>
      </c>
      <c r="J65" s="7">
        <v>70</v>
      </c>
      <c r="K65" s="7">
        <v>63</v>
      </c>
      <c r="L65" s="7">
        <v>65</v>
      </c>
      <c r="M65" s="7">
        <v>66</v>
      </c>
      <c r="N65" s="7">
        <v>83</v>
      </c>
      <c r="O65" s="7">
        <v>14308</v>
      </c>
      <c r="P65" s="7">
        <v>25095</v>
      </c>
      <c r="Q65" s="7">
        <v>33941</v>
      </c>
      <c r="R65" s="7">
        <v>47512</v>
      </c>
      <c r="S65" s="7">
        <v>70276</v>
      </c>
    </row>
    <row r="66" spans="2:19" ht="12" customHeight="1">
      <c r="B66" s="3"/>
      <c r="C66" s="6"/>
      <c r="D66" s="5" t="s">
        <v>47</v>
      </c>
      <c r="E66" s="7">
        <v>140</v>
      </c>
      <c r="F66" s="7">
        <v>127</v>
      </c>
      <c r="G66" s="7">
        <v>125</v>
      </c>
      <c r="H66" s="7">
        <v>119</v>
      </c>
      <c r="I66" s="7">
        <v>127</v>
      </c>
      <c r="J66" s="7">
        <v>326</v>
      </c>
      <c r="K66" s="7">
        <v>360</v>
      </c>
      <c r="L66" s="7">
        <v>361</v>
      </c>
      <c r="M66" s="7">
        <v>326</v>
      </c>
      <c r="N66" s="7">
        <v>308</v>
      </c>
      <c r="O66" s="7">
        <v>126983</v>
      </c>
      <c r="P66" s="7">
        <v>174750</v>
      </c>
      <c r="Q66" s="7">
        <v>221541</v>
      </c>
      <c r="R66" s="7">
        <v>295696</v>
      </c>
      <c r="S66" s="7">
        <v>336012</v>
      </c>
    </row>
    <row r="67" spans="2:19" ht="12" customHeight="1">
      <c r="B67" s="3"/>
      <c r="C67" s="6"/>
      <c r="D67" s="5" t="s">
        <v>48</v>
      </c>
      <c r="E67" s="7">
        <v>84</v>
      </c>
      <c r="F67" s="7">
        <v>87</v>
      </c>
      <c r="G67" s="7">
        <v>83</v>
      </c>
      <c r="H67" s="7">
        <v>82</v>
      </c>
      <c r="I67" s="7">
        <v>84</v>
      </c>
      <c r="J67" s="7">
        <v>179</v>
      </c>
      <c r="K67" s="7">
        <v>258</v>
      </c>
      <c r="L67" s="7">
        <v>240</v>
      </c>
      <c r="M67" s="7">
        <v>273</v>
      </c>
      <c r="N67" s="7">
        <v>246</v>
      </c>
      <c r="O67" s="7">
        <v>69250</v>
      </c>
      <c r="P67" s="7">
        <v>126303</v>
      </c>
      <c r="Q67" s="7">
        <v>158948</v>
      </c>
      <c r="R67" s="7">
        <v>229083</v>
      </c>
      <c r="S67" s="7">
        <v>290058</v>
      </c>
    </row>
    <row r="68" spans="2:19" ht="12" customHeight="1">
      <c r="B68" s="3"/>
      <c r="C68" s="6"/>
      <c r="D68" s="5" t="s">
        <v>49</v>
      </c>
      <c r="E68" s="7">
        <v>37</v>
      </c>
      <c r="F68" s="7">
        <v>38</v>
      </c>
      <c r="G68" s="7">
        <v>36</v>
      </c>
      <c r="H68" s="7">
        <v>35</v>
      </c>
      <c r="I68" s="7">
        <v>37</v>
      </c>
      <c r="J68" s="7">
        <v>76</v>
      </c>
      <c r="K68" s="7">
        <v>72</v>
      </c>
      <c r="L68" s="7">
        <v>65</v>
      </c>
      <c r="M68" s="7">
        <v>68</v>
      </c>
      <c r="N68" s="7">
        <v>78</v>
      </c>
      <c r="O68" s="7">
        <v>13770</v>
      </c>
      <c r="P68" s="7">
        <v>21080</v>
      </c>
      <c r="Q68" s="7">
        <v>19300</v>
      </c>
      <c r="R68" s="7">
        <v>34386</v>
      </c>
      <c r="S68" s="7">
        <v>53423</v>
      </c>
    </row>
    <row r="69" spans="2:19" ht="12" customHeight="1">
      <c r="B69" s="3"/>
      <c r="C69" s="6"/>
      <c r="D69" s="5" t="s">
        <v>50</v>
      </c>
      <c r="E69" s="7">
        <v>168</v>
      </c>
      <c r="F69" s="7">
        <v>162</v>
      </c>
      <c r="G69" s="7">
        <v>163</v>
      </c>
      <c r="H69" s="7">
        <v>171</v>
      </c>
      <c r="I69" s="7">
        <v>181</v>
      </c>
      <c r="J69" s="7">
        <v>413</v>
      </c>
      <c r="K69" s="7">
        <v>443</v>
      </c>
      <c r="L69" s="7">
        <v>439</v>
      </c>
      <c r="M69" s="7">
        <v>443</v>
      </c>
      <c r="N69" s="7">
        <v>592</v>
      </c>
      <c r="O69" s="7">
        <v>149812</v>
      </c>
      <c r="P69" s="7">
        <v>220105</v>
      </c>
      <c r="Q69" s="7">
        <v>344865</v>
      </c>
      <c r="R69" s="7">
        <v>469599</v>
      </c>
      <c r="S69" s="7">
        <v>68271</v>
      </c>
    </row>
    <row r="70" spans="2:19" ht="12" customHeight="1">
      <c r="B70" s="3"/>
      <c r="C70" s="6"/>
      <c r="D70" s="5" t="s">
        <v>51</v>
      </c>
      <c r="E70" s="7">
        <v>205</v>
      </c>
      <c r="F70" s="7">
        <v>206</v>
      </c>
      <c r="G70" s="7">
        <v>209</v>
      </c>
      <c r="H70" s="7">
        <v>210</v>
      </c>
      <c r="I70" s="7">
        <v>205</v>
      </c>
      <c r="J70" s="7">
        <v>651</v>
      </c>
      <c r="K70" s="7">
        <v>605</v>
      </c>
      <c r="L70" s="7">
        <v>621</v>
      </c>
      <c r="M70" s="7">
        <v>643</v>
      </c>
      <c r="N70" s="7">
        <v>653</v>
      </c>
      <c r="O70" s="7">
        <v>281980</v>
      </c>
      <c r="P70" s="7">
        <v>342021</v>
      </c>
      <c r="Q70" s="7">
        <v>417648</v>
      </c>
      <c r="R70" s="7">
        <v>544976</v>
      </c>
      <c r="S70" s="7">
        <v>685330</v>
      </c>
    </row>
    <row r="71" spans="2:19" ht="12" customHeight="1">
      <c r="B71" s="3"/>
      <c r="C71" s="6"/>
      <c r="D71" s="5" t="s">
        <v>52</v>
      </c>
      <c r="E71" s="7">
        <v>136</v>
      </c>
      <c r="F71" s="7">
        <v>135</v>
      </c>
      <c r="G71" s="7">
        <v>144</v>
      </c>
      <c r="H71" s="7">
        <v>151</v>
      </c>
      <c r="I71" s="7">
        <v>151</v>
      </c>
      <c r="J71" s="7">
        <v>322</v>
      </c>
      <c r="K71" s="7">
        <v>327</v>
      </c>
      <c r="L71" s="7">
        <v>359</v>
      </c>
      <c r="M71" s="7">
        <v>342</v>
      </c>
      <c r="N71" s="7">
        <v>377</v>
      </c>
      <c r="O71" s="7">
        <v>119940</v>
      </c>
      <c r="P71" s="7">
        <v>221666</v>
      </c>
      <c r="Q71" s="7">
        <v>310930</v>
      </c>
      <c r="R71" s="7">
        <v>328668</v>
      </c>
      <c r="S71" s="7">
        <v>493811</v>
      </c>
    </row>
    <row r="72" spans="2:19" ht="12" customHeight="1">
      <c r="B72" s="3"/>
      <c r="C72" s="6"/>
      <c r="D72" s="5" t="s">
        <v>53</v>
      </c>
      <c r="E72" s="7">
        <v>74</v>
      </c>
      <c r="F72" s="7">
        <v>71</v>
      </c>
      <c r="G72" s="7">
        <v>65</v>
      </c>
      <c r="H72" s="7">
        <v>69</v>
      </c>
      <c r="I72" s="7">
        <v>78</v>
      </c>
      <c r="J72" s="7">
        <v>132</v>
      </c>
      <c r="K72" s="7">
        <v>120</v>
      </c>
      <c r="L72" s="7">
        <v>134</v>
      </c>
      <c r="M72" s="7">
        <v>169</v>
      </c>
      <c r="N72" s="7">
        <v>199</v>
      </c>
      <c r="O72" s="7">
        <v>51488</v>
      </c>
      <c r="P72" s="7">
        <v>64736</v>
      </c>
      <c r="Q72" s="7">
        <v>78352</v>
      </c>
      <c r="R72" s="7">
        <v>233231</v>
      </c>
      <c r="S72" s="7">
        <v>349580</v>
      </c>
    </row>
    <row r="73" spans="2:19" ht="12" customHeight="1">
      <c r="B73" s="11"/>
      <c r="C73" s="17" t="s">
        <v>76</v>
      </c>
      <c r="D73" s="13"/>
      <c r="E73" s="8">
        <f>SUM(E74:E77)</f>
        <v>824</v>
      </c>
      <c r="F73" s="8">
        <f aca="true" t="shared" si="10" ref="F73:S73">SUM(F74:F77)</f>
        <v>768</v>
      </c>
      <c r="G73" s="8">
        <f t="shared" si="10"/>
        <v>787</v>
      </c>
      <c r="H73" s="8">
        <f t="shared" si="10"/>
        <v>888</v>
      </c>
      <c r="I73" s="8">
        <f t="shared" si="10"/>
        <v>943</v>
      </c>
      <c r="J73" s="8">
        <f t="shared" si="10"/>
        <v>2189</v>
      </c>
      <c r="K73" s="8">
        <f t="shared" si="10"/>
        <v>2026</v>
      </c>
      <c r="L73" s="8">
        <f t="shared" si="10"/>
        <v>2163</v>
      </c>
      <c r="M73" s="8">
        <f t="shared" si="10"/>
        <v>2770</v>
      </c>
      <c r="N73" s="8">
        <f t="shared" si="10"/>
        <v>3364</v>
      </c>
      <c r="O73" s="8">
        <f t="shared" si="10"/>
        <v>1089886</v>
      </c>
      <c r="P73" s="8">
        <f t="shared" si="10"/>
        <v>1415650</v>
      </c>
      <c r="Q73" s="8">
        <f t="shared" si="10"/>
        <v>2325281</v>
      </c>
      <c r="R73" s="8">
        <f t="shared" si="10"/>
        <v>3932077</v>
      </c>
      <c r="S73" s="8">
        <f t="shared" si="10"/>
        <v>10541447</v>
      </c>
    </row>
    <row r="74" spans="2:19" ht="12" customHeight="1">
      <c r="B74" s="3"/>
      <c r="C74" s="6"/>
      <c r="D74" s="5" t="s">
        <v>96</v>
      </c>
      <c r="E74" s="7">
        <v>100</v>
      </c>
      <c r="F74" s="7">
        <v>97</v>
      </c>
      <c r="G74" s="7">
        <v>95</v>
      </c>
      <c r="H74" s="7">
        <v>108</v>
      </c>
      <c r="I74" s="7">
        <v>105</v>
      </c>
      <c r="J74" s="7">
        <v>260</v>
      </c>
      <c r="K74" s="7">
        <v>244</v>
      </c>
      <c r="L74" s="7">
        <v>241</v>
      </c>
      <c r="M74" s="7">
        <v>362</v>
      </c>
      <c r="N74" s="7">
        <v>338</v>
      </c>
      <c r="O74" s="7">
        <v>102919</v>
      </c>
      <c r="P74" s="7">
        <v>136070</v>
      </c>
      <c r="Q74" s="7">
        <v>177327</v>
      </c>
      <c r="R74" s="7">
        <v>341083</v>
      </c>
      <c r="S74" s="7">
        <v>462782</v>
      </c>
    </row>
    <row r="75" spans="2:19" ht="12" customHeight="1">
      <c r="B75" s="3"/>
      <c r="C75" s="6"/>
      <c r="D75" s="5" t="s">
        <v>18</v>
      </c>
      <c r="E75" s="7">
        <v>100</v>
      </c>
      <c r="F75" s="7">
        <v>102</v>
      </c>
      <c r="G75" s="7">
        <v>97</v>
      </c>
      <c r="H75" s="7">
        <v>118</v>
      </c>
      <c r="I75" s="7">
        <v>133</v>
      </c>
      <c r="J75" s="7">
        <v>241</v>
      </c>
      <c r="K75" s="7">
        <v>256</v>
      </c>
      <c r="L75" s="7">
        <v>280</v>
      </c>
      <c r="M75" s="7">
        <v>346</v>
      </c>
      <c r="N75" s="7">
        <v>484</v>
      </c>
      <c r="O75" s="7">
        <v>124460</v>
      </c>
      <c r="P75" s="7">
        <v>121664</v>
      </c>
      <c r="Q75" s="7">
        <v>263455</v>
      </c>
      <c r="R75" s="7">
        <v>511911</v>
      </c>
      <c r="S75" s="7">
        <v>1082483</v>
      </c>
    </row>
    <row r="76" spans="2:19" ht="12" customHeight="1">
      <c r="B76" s="3"/>
      <c r="C76" s="6"/>
      <c r="D76" s="5" t="s">
        <v>54</v>
      </c>
      <c r="E76" s="7">
        <v>469</v>
      </c>
      <c r="F76" s="7">
        <v>423</v>
      </c>
      <c r="G76" s="7">
        <v>434</v>
      </c>
      <c r="H76" s="7">
        <v>479</v>
      </c>
      <c r="I76" s="7">
        <v>472</v>
      </c>
      <c r="J76" s="7">
        <v>1346</v>
      </c>
      <c r="K76" s="7">
        <v>1192</v>
      </c>
      <c r="L76" s="7">
        <v>1237</v>
      </c>
      <c r="M76" s="7">
        <v>1486</v>
      </c>
      <c r="N76" s="7">
        <v>1527</v>
      </c>
      <c r="O76" s="7">
        <v>739726</v>
      </c>
      <c r="P76" s="7">
        <v>983559</v>
      </c>
      <c r="Q76" s="7">
        <v>1592548</v>
      </c>
      <c r="R76" s="7">
        <v>2143378</v>
      </c>
      <c r="S76" s="7">
        <v>2855356</v>
      </c>
    </row>
    <row r="77" spans="2:19" ht="12" customHeight="1">
      <c r="B77" s="3"/>
      <c r="C77" s="6"/>
      <c r="D77" s="5" t="s">
        <v>64</v>
      </c>
      <c r="E77" s="7">
        <v>155</v>
      </c>
      <c r="F77" s="7">
        <v>146</v>
      </c>
      <c r="G77" s="7">
        <v>161</v>
      </c>
      <c r="H77" s="7">
        <v>183</v>
      </c>
      <c r="I77" s="7">
        <v>233</v>
      </c>
      <c r="J77" s="7">
        <v>342</v>
      </c>
      <c r="K77" s="7">
        <v>334</v>
      </c>
      <c r="L77" s="7">
        <v>405</v>
      </c>
      <c r="M77" s="7">
        <v>576</v>
      </c>
      <c r="N77" s="7">
        <v>1015</v>
      </c>
      <c r="O77" s="7">
        <v>122781</v>
      </c>
      <c r="P77" s="7">
        <v>174357</v>
      </c>
      <c r="Q77" s="7">
        <v>291951</v>
      </c>
      <c r="R77" s="7">
        <v>935705</v>
      </c>
      <c r="S77" s="7">
        <v>6140826</v>
      </c>
    </row>
    <row r="78" spans="2:19" ht="12" customHeight="1">
      <c r="B78" s="11"/>
      <c r="C78" s="17" t="s">
        <v>77</v>
      </c>
      <c r="D78" s="13"/>
      <c r="E78" s="8">
        <f>SUM(E79:E82)</f>
        <v>623</v>
      </c>
      <c r="F78" s="8">
        <f aca="true" t="shared" si="11" ref="F78:S78">SUM(F79:F82)</f>
        <v>607</v>
      </c>
      <c r="G78" s="8">
        <f t="shared" si="11"/>
        <v>677</v>
      </c>
      <c r="H78" s="8">
        <f t="shared" si="11"/>
        <v>740</v>
      </c>
      <c r="I78" s="8">
        <f t="shared" si="11"/>
        <v>832</v>
      </c>
      <c r="J78" s="8">
        <f t="shared" si="11"/>
        <v>1810</v>
      </c>
      <c r="K78" s="8">
        <f t="shared" si="11"/>
        <v>1763</v>
      </c>
      <c r="L78" s="8">
        <f t="shared" si="11"/>
        <v>2081</v>
      </c>
      <c r="M78" s="8">
        <f t="shared" si="11"/>
        <v>2691</v>
      </c>
      <c r="N78" s="8">
        <f t="shared" si="11"/>
        <v>3302</v>
      </c>
      <c r="O78" s="8">
        <f t="shared" si="11"/>
        <v>855840</v>
      </c>
      <c r="P78" s="8">
        <f t="shared" si="11"/>
        <v>1222505</v>
      </c>
      <c r="Q78" s="8">
        <f t="shared" si="11"/>
        <v>2411369</v>
      </c>
      <c r="R78" s="8">
        <f t="shared" si="11"/>
        <v>5683906</v>
      </c>
      <c r="S78" s="8">
        <f t="shared" si="11"/>
        <v>8892607</v>
      </c>
    </row>
    <row r="79" spans="2:19" ht="12" customHeight="1">
      <c r="B79" s="3"/>
      <c r="C79" s="6"/>
      <c r="D79" s="5" t="s">
        <v>55</v>
      </c>
      <c r="E79" s="7">
        <v>244</v>
      </c>
      <c r="F79" s="7">
        <v>224</v>
      </c>
      <c r="G79" s="7">
        <v>245</v>
      </c>
      <c r="H79" s="7">
        <v>239</v>
      </c>
      <c r="I79" s="7">
        <v>226</v>
      </c>
      <c r="J79" s="7">
        <v>770</v>
      </c>
      <c r="K79" s="7">
        <v>713</v>
      </c>
      <c r="L79" s="7">
        <v>818</v>
      </c>
      <c r="M79" s="7">
        <v>780</v>
      </c>
      <c r="N79" s="7">
        <v>769</v>
      </c>
      <c r="O79" s="7">
        <v>351429</v>
      </c>
      <c r="P79" s="7">
        <v>509580</v>
      </c>
      <c r="Q79" s="7">
        <v>719175</v>
      </c>
      <c r="R79" s="7">
        <v>837080</v>
      </c>
      <c r="S79" s="7">
        <v>1000051</v>
      </c>
    </row>
    <row r="80" spans="2:19" ht="12" customHeight="1">
      <c r="B80" s="3"/>
      <c r="C80" s="6"/>
      <c r="D80" s="5" t="s">
        <v>56</v>
      </c>
      <c r="E80" s="7">
        <v>196</v>
      </c>
      <c r="F80" s="7">
        <v>190</v>
      </c>
      <c r="G80" s="7">
        <v>202</v>
      </c>
      <c r="H80" s="7">
        <v>225</v>
      </c>
      <c r="I80" s="7">
        <v>258</v>
      </c>
      <c r="J80" s="7">
        <v>501</v>
      </c>
      <c r="K80" s="7">
        <v>508</v>
      </c>
      <c r="L80" s="7">
        <v>550</v>
      </c>
      <c r="M80" s="7">
        <v>684</v>
      </c>
      <c r="N80" s="7">
        <v>953</v>
      </c>
      <c r="O80" s="7">
        <v>258455</v>
      </c>
      <c r="P80" s="7">
        <v>374277</v>
      </c>
      <c r="Q80" s="7">
        <v>704825</v>
      </c>
      <c r="R80" s="7">
        <v>1483791</v>
      </c>
      <c r="S80" s="7">
        <v>2410829</v>
      </c>
    </row>
    <row r="81" spans="2:19" ht="12" customHeight="1">
      <c r="B81" s="3"/>
      <c r="C81" s="6"/>
      <c r="D81" s="5" t="s">
        <v>57</v>
      </c>
      <c r="E81" s="7">
        <v>102</v>
      </c>
      <c r="F81" s="7">
        <v>104</v>
      </c>
      <c r="G81" s="7">
        <v>116</v>
      </c>
      <c r="H81" s="7">
        <v>133</v>
      </c>
      <c r="I81" s="7">
        <v>152</v>
      </c>
      <c r="J81" s="7">
        <v>294</v>
      </c>
      <c r="K81" s="7">
        <v>278</v>
      </c>
      <c r="L81" s="7">
        <v>333</v>
      </c>
      <c r="M81" s="7">
        <v>473</v>
      </c>
      <c r="N81" s="7">
        <v>577</v>
      </c>
      <c r="O81" s="7">
        <v>150647</v>
      </c>
      <c r="P81" s="7">
        <v>165752</v>
      </c>
      <c r="Q81" s="7">
        <v>314980</v>
      </c>
      <c r="R81" s="7">
        <v>973989</v>
      </c>
      <c r="S81" s="7">
        <v>1400304</v>
      </c>
    </row>
    <row r="82" spans="2:19" ht="12" customHeight="1">
      <c r="B82" s="3"/>
      <c r="C82" s="6"/>
      <c r="D82" s="5" t="s">
        <v>94</v>
      </c>
      <c r="E82" s="7">
        <v>81</v>
      </c>
      <c r="F82" s="7">
        <v>89</v>
      </c>
      <c r="G82" s="7">
        <v>114</v>
      </c>
      <c r="H82" s="7">
        <v>143</v>
      </c>
      <c r="I82" s="7">
        <v>196</v>
      </c>
      <c r="J82" s="7">
        <v>245</v>
      </c>
      <c r="K82" s="7">
        <v>264</v>
      </c>
      <c r="L82" s="7">
        <v>380</v>
      </c>
      <c r="M82" s="7">
        <v>754</v>
      </c>
      <c r="N82" s="7">
        <v>1003</v>
      </c>
      <c r="O82" s="7">
        <v>95309</v>
      </c>
      <c r="P82" s="7">
        <v>172896</v>
      </c>
      <c r="Q82" s="7">
        <v>672389</v>
      </c>
      <c r="R82" s="7">
        <v>2389046</v>
      </c>
      <c r="S82" s="7">
        <v>4081423</v>
      </c>
    </row>
    <row r="83" spans="2:19" ht="12" customHeight="1">
      <c r="B83" s="11"/>
      <c r="C83" s="17" t="s">
        <v>78</v>
      </c>
      <c r="D83" s="13"/>
      <c r="E83" s="8">
        <v>446</v>
      </c>
      <c r="F83" s="8">
        <v>458</v>
      </c>
      <c r="G83" s="8">
        <v>452</v>
      </c>
      <c r="H83" s="8">
        <v>459</v>
      </c>
      <c r="I83" s="8">
        <v>456</v>
      </c>
      <c r="J83" s="8">
        <v>1483</v>
      </c>
      <c r="K83" s="8">
        <v>1505</v>
      </c>
      <c r="L83" s="8">
        <v>1545</v>
      </c>
      <c r="M83" s="8">
        <v>1634</v>
      </c>
      <c r="N83" s="8">
        <v>1662</v>
      </c>
      <c r="O83" s="8">
        <v>852408</v>
      </c>
      <c r="P83" s="8">
        <v>1141892</v>
      </c>
      <c r="Q83" s="8">
        <v>1530855</v>
      </c>
      <c r="R83" s="8">
        <v>2224846</v>
      </c>
      <c r="S83" s="8">
        <v>2546792</v>
      </c>
    </row>
    <row r="84" spans="2:19" ht="12" customHeight="1">
      <c r="B84" s="3"/>
      <c r="C84" s="6"/>
      <c r="D84" s="5" t="s">
        <v>58</v>
      </c>
      <c r="E84" s="7">
        <v>446</v>
      </c>
      <c r="F84" s="7">
        <v>458</v>
      </c>
      <c r="G84" s="7">
        <v>452</v>
      </c>
      <c r="H84" s="7">
        <v>459</v>
      </c>
      <c r="I84" s="7">
        <v>456</v>
      </c>
      <c r="J84" s="7">
        <v>1483</v>
      </c>
      <c r="K84" s="7">
        <v>1505</v>
      </c>
      <c r="L84" s="7">
        <v>1545</v>
      </c>
      <c r="M84" s="7">
        <v>1634</v>
      </c>
      <c r="N84" s="7">
        <v>1662</v>
      </c>
      <c r="O84" s="7">
        <v>852408</v>
      </c>
      <c r="P84" s="7">
        <v>1141892</v>
      </c>
      <c r="Q84" s="7">
        <v>1530855</v>
      </c>
      <c r="R84" s="7">
        <v>2224846</v>
      </c>
      <c r="S84" s="7">
        <v>2546792</v>
      </c>
    </row>
    <row r="85" spans="2:19" ht="12" customHeight="1">
      <c r="B85" s="11"/>
      <c r="C85" s="17" t="s">
        <v>79</v>
      </c>
      <c r="D85" s="13"/>
      <c r="E85" s="8">
        <f>SUM(E86:E90)</f>
        <v>1053</v>
      </c>
      <c r="F85" s="8">
        <f aca="true" t="shared" si="12" ref="F85:S85">SUM(F86:F90)</f>
        <v>1058</v>
      </c>
      <c r="G85" s="8">
        <f t="shared" si="12"/>
        <v>1098</v>
      </c>
      <c r="H85" s="8">
        <f t="shared" si="12"/>
        <v>1114</v>
      </c>
      <c r="I85" s="8">
        <f t="shared" si="12"/>
        <v>1197</v>
      </c>
      <c r="J85" s="8">
        <f t="shared" si="12"/>
        <v>3194</v>
      </c>
      <c r="K85" s="8">
        <f t="shared" si="12"/>
        <v>3157</v>
      </c>
      <c r="L85" s="8">
        <f t="shared" si="12"/>
        <v>3367</v>
      </c>
      <c r="M85" s="8">
        <f t="shared" si="12"/>
        <v>3551</v>
      </c>
      <c r="N85" s="8">
        <f t="shared" si="12"/>
        <v>4120</v>
      </c>
      <c r="O85" s="8">
        <f t="shared" si="12"/>
        <v>2084430</v>
      </c>
      <c r="P85" s="8">
        <f t="shared" si="12"/>
        <v>2582969</v>
      </c>
      <c r="Q85" s="8">
        <f t="shared" si="12"/>
        <v>3649118</v>
      </c>
      <c r="R85" s="8">
        <f t="shared" si="12"/>
        <v>5864808</v>
      </c>
      <c r="S85" s="8">
        <f t="shared" si="12"/>
        <v>9370848</v>
      </c>
    </row>
    <row r="86" spans="2:19" ht="12" customHeight="1">
      <c r="B86" s="3"/>
      <c r="C86" s="6"/>
      <c r="D86" s="5" t="s">
        <v>59</v>
      </c>
      <c r="E86" s="7">
        <v>231</v>
      </c>
      <c r="F86" s="7">
        <v>224</v>
      </c>
      <c r="G86" s="7">
        <v>223</v>
      </c>
      <c r="H86" s="7">
        <v>225</v>
      </c>
      <c r="I86" s="7">
        <v>222</v>
      </c>
      <c r="J86" s="7">
        <v>535</v>
      </c>
      <c r="K86" s="7">
        <v>547</v>
      </c>
      <c r="L86" s="7">
        <v>535</v>
      </c>
      <c r="M86" s="7">
        <v>539</v>
      </c>
      <c r="N86" s="7">
        <v>580</v>
      </c>
      <c r="O86" s="7">
        <v>244885</v>
      </c>
      <c r="P86" s="7">
        <v>260655</v>
      </c>
      <c r="Q86" s="7">
        <v>383284</v>
      </c>
      <c r="R86" s="7">
        <v>500415</v>
      </c>
      <c r="S86" s="7">
        <v>1414802</v>
      </c>
    </row>
    <row r="87" spans="2:19" ht="12" customHeight="1">
      <c r="B87" s="3"/>
      <c r="C87" s="6"/>
      <c r="D87" s="5" t="s">
        <v>85</v>
      </c>
      <c r="E87" s="7">
        <v>81</v>
      </c>
      <c r="F87" s="7">
        <v>87</v>
      </c>
      <c r="G87" s="7">
        <v>87</v>
      </c>
      <c r="H87" s="7">
        <v>107</v>
      </c>
      <c r="I87" s="7">
        <v>107</v>
      </c>
      <c r="J87" s="7">
        <v>191</v>
      </c>
      <c r="K87" s="7">
        <v>219</v>
      </c>
      <c r="L87" s="7">
        <v>223</v>
      </c>
      <c r="M87" s="7">
        <v>284</v>
      </c>
      <c r="N87" s="7">
        <v>315</v>
      </c>
      <c r="O87" s="7">
        <v>87451</v>
      </c>
      <c r="P87" s="7">
        <v>125835</v>
      </c>
      <c r="Q87" s="7">
        <v>193033</v>
      </c>
      <c r="R87" s="7">
        <v>531583</v>
      </c>
      <c r="S87" s="7">
        <v>622608</v>
      </c>
    </row>
    <row r="88" spans="2:19" ht="12" customHeight="1">
      <c r="B88" s="3"/>
      <c r="C88" s="6"/>
      <c r="D88" s="5" t="s">
        <v>60</v>
      </c>
      <c r="E88" s="7">
        <v>121</v>
      </c>
      <c r="F88" s="7">
        <v>120</v>
      </c>
      <c r="G88" s="7">
        <v>119</v>
      </c>
      <c r="H88" s="7">
        <v>123</v>
      </c>
      <c r="I88" s="7">
        <v>131</v>
      </c>
      <c r="J88" s="7">
        <v>302</v>
      </c>
      <c r="K88" s="7">
        <v>308</v>
      </c>
      <c r="L88" s="7">
        <v>310</v>
      </c>
      <c r="M88" s="7">
        <v>341</v>
      </c>
      <c r="N88" s="7">
        <v>392</v>
      </c>
      <c r="O88" s="7">
        <v>157606</v>
      </c>
      <c r="P88" s="7">
        <v>220532</v>
      </c>
      <c r="Q88" s="7">
        <v>276028</v>
      </c>
      <c r="R88" s="7">
        <v>424279</v>
      </c>
      <c r="S88" s="7">
        <v>693355</v>
      </c>
    </row>
    <row r="89" spans="2:19" ht="12" customHeight="1">
      <c r="B89" s="3"/>
      <c r="C89" s="6"/>
      <c r="D89" s="5" t="s">
        <v>61</v>
      </c>
      <c r="E89" s="7">
        <v>432</v>
      </c>
      <c r="F89" s="7">
        <v>442</v>
      </c>
      <c r="G89" s="7">
        <v>460</v>
      </c>
      <c r="H89" s="7">
        <v>452</v>
      </c>
      <c r="I89" s="7">
        <v>503</v>
      </c>
      <c r="J89" s="7">
        <v>1707</v>
      </c>
      <c r="K89" s="7">
        <v>1620</v>
      </c>
      <c r="L89" s="7">
        <v>1771</v>
      </c>
      <c r="M89" s="7">
        <v>1837</v>
      </c>
      <c r="N89" s="7">
        <v>2141</v>
      </c>
      <c r="O89" s="7">
        <v>1408931</v>
      </c>
      <c r="P89" s="7">
        <v>1949477</v>
      </c>
      <c r="Q89" s="7">
        <v>2464233</v>
      </c>
      <c r="R89" s="7">
        <v>3732956</v>
      </c>
      <c r="S89" s="7">
        <v>5549068</v>
      </c>
    </row>
    <row r="90" spans="2:19" ht="12" customHeight="1">
      <c r="B90" s="3"/>
      <c r="C90" s="6"/>
      <c r="D90" s="5" t="s">
        <v>62</v>
      </c>
      <c r="E90" s="7">
        <v>188</v>
      </c>
      <c r="F90" s="7">
        <v>185</v>
      </c>
      <c r="G90" s="7">
        <v>209</v>
      </c>
      <c r="H90" s="7">
        <v>207</v>
      </c>
      <c r="I90" s="7">
        <v>234</v>
      </c>
      <c r="J90" s="7">
        <v>459</v>
      </c>
      <c r="K90" s="7">
        <v>463</v>
      </c>
      <c r="L90" s="7">
        <v>528</v>
      </c>
      <c r="M90" s="7">
        <v>550</v>
      </c>
      <c r="N90" s="7">
        <v>692</v>
      </c>
      <c r="O90" s="7">
        <v>185557</v>
      </c>
      <c r="P90" s="7">
        <v>26470</v>
      </c>
      <c r="Q90" s="7">
        <v>332540</v>
      </c>
      <c r="R90" s="7">
        <v>675575</v>
      </c>
      <c r="S90" s="7">
        <v>1091015</v>
      </c>
    </row>
    <row r="92" ht="12" customHeight="1">
      <c r="B92" s="9" t="s">
        <v>95</v>
      </c>
    </row>
    <row r="93" ht="12" customHeight="1">
      <c r="B93" s="9" t="s">
        <v>87</v>
      </c>
    </row>
  </sheetData>
  <mergeCells count="30">
    <mergeCell ref="J3:N3"/>
    <mergeCell ref="O3:S3"/>
    <mergeCell ref="E3:I3"/>
    <mergeCell ref="B19:D19"/>
    <mergeCell ref="B3:D4"/>
    <mergeCell ref="B6:D6"/>
    <mergeCell ref="B7:D7"/>
    <mergeCell ref="C8:D8"/>
    <mergeCell ref="C9:D9"/>
    <mergeCell ref="C10:D10"/>
    <mergeCell ref="C85:D85"/>
    <mergeCell ref="C83:D83"/>
    <mergeCell ref="C78:D78"/>
    <mergeCell ref="C73:D73"/>
    <mergeCell ref="C64:D64"/>
    <mergeCell ref="C55:D55"/>
    <mergeCell ref="C53:D53"/>
    <mergeCell ref="C48:D48"/>
    <mergeCell ref="C11:D11"/>
    <mergeCell ref="C12:D12"/>
    <mergeCell ref="C13:D13"/>
    <mergeCell ref="C14:D14"/>
    <mergeCell ref="C41:D41"/>
    <mergeCell ref="C15:D15"/>
    <mergeCell ref="C30:D30"/>
    <mergeCell ref="C35:D35"/>
    <mergeCell ref="C16:D16"/>
    <mergeCell ref="C17:D17"/>
    <mergeCell ref="C18:D18"/>
    <mergeCell ref="C20:D20"/>
  </mergeCells>
  <printOptions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&amp;L&amp;F</oddHeader>
  </headerFooter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1999-08-20T05:35:33Z</cp:lastPrinted>
  <dcterms:created xsi:type="dcterms:W3CDTF">1999-07-27T01:24:56Z</dcterms:created>
  <dcterms:modified xsi:type="dcterms:W3CDTF">2002-03-26T01:05:50Z</dcterms:modified>
  <cp:category/>
  <cp:version/>
  <cp:contentType/>
  <cp:contentStatus/>
</cp:coreProperties>
</file>