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89_業種別商店数・従業者数・年間商品販売額" sheetId="1" r:id="rId1"/>
  </sheets>
  <definedNames>
    <definedName name="_xlnm.Print_Area" localSheetId="0">'89_業種別商店数・従業者数・年間商品販売額'!$A$1:$S$34</definedName>
  </definedNames>
  <calcPr fullCalcOnLoad="1"/>
</workbook>
</file>

<file path=xl/sharedStrings.xml><?xml version="1.0" encoding="utf-8"?>
<sst xmlns="http://schemas.openxmlformats.org/spreadsheetml/2006/main" count="57" uniqueCount="39">
  <si>
    <t>年間商品販売額</t>
  </si>
  <si>
    <t>商店数</t>
  </si>
  <si>
    <t>人</t>
  </si>
  <si>
    <t>万円</t>
  </si>
  <si>
    <t>卸売業計</t>
  </si>
  <si>
    <t>一般卸売業</t>
  </si>
  <si>
    <t>総数</t>
  </si>
  <si>
    <t>繊維品卸売業</t>
  </si>
  <si>
    <t>農畜産物・水産物卸売業</t>
  </si>
  <si>
    <t>食料・飲料卸売業</t>
  </si>
  <si>
    <t>家具・建具・じゅう器等卸売業</t>
  </si>
  <si>
    <t>医薬品・化粧品等卸売業</t>
  </si>
  <si>
    <t>その他の卸売業</t>
  </si>
  <si>
    <t>代理商・仲立業</t>
  </si>
  <si>
    <t>各種商品小売業</t>
  </si>
  <si>
    <t>飲食料品小売業</t>
  </si>
  <si>
    <t>自動車・自転車小売業</t>
  </si>
  <si>
    <t>その他の小売業</t>
  </si>
  <si>
    <t>従業者数</t>
  </si>
  <si>
    <t>衣服・身のまわり品卸売業</t>
  </si>
  <si>
    <t>織物・衣服・身のまわり品小売業</t>
  </si>
  <si>
    <t>家具・建具・じゅう器小売業</t>
  </si>
  <si>
    <t>89．業種別商店数・従業者数・年間商品販売額（昭和43・45・47・49・51年）</t>
  </si>
  <si>
    <t>43年</t>
  </si>
  <si>
    <t>45年</t>
  </si>
  <si>
    <t>49年</t>
  </si>
  <si>
    <t>47年</t>
  </si>
  <si>
    <t>51年</t>
  </si>
  <si>
    <t>化学製品卸売業</t>
  </si>
  <si>
    <t>鉱物・金属材料卸売業</t>
  </si>
  <si>
    <t>機械器具卸売業</t>
  </si>
  <si>
    <t>建築材料卸売業</t>
  </si>
  <si>
    <t>代理商・仲立業の仲立手数料は、年間商品販売額欄に（　）で記載したが卸売業計および総数には含まれていない。</t>
  </si>
  <si>
    <t>昭和43年7月１日、45年は６月１日、47・49・51年は５月１日現在の調査である。</t>
  </si>
  <si>
    <t>資料：県統計課「商業統計調査」</t>
  </si>
  <si>
    <t>小売業計</t>
  </si>
  <si>
    <t>飲食店</t>
  </si>
  <si>
    <t>業種別</t>
  </si>
  <si>
    <t>再生資源卸売業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</si>
</sst>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);\(#,##0\)"/>
    <numFmt numFmtId="180" formatCode="\(#,##0_);\(#,##0\)"/>
    <numFmt numFmtId="181" formatCode="\(##,#0\)_;\(#,##0\)"/>
    <numFmt numFmtId="182" formatCode="\(#,##0\);\(\-#,##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179" fontId="2" fillId="0" borderId="4" xfId="0" applyNumberFormat="1" applyFont="1" applyBorder="1" applyAlignment="1">
      <alignment horizontal="right" vertical="center" wrapText="1"/>
    </xf>
    <xf numFmtId="179" fontId="3" fillId="0" borderId="4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182" fontId="2" fillId="0" borderId="4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26.625" style="1" customWidth="1"/>
    <col min="5" max="9" width="9.00390625" style="1" customWidth="1"/>
    <col min="10" max="14" width="9.375" style="1" bestFit="1" customWidth="1"/>
    <col min="15" max="15" width="13.50390625" style="1" bestFit="1" customWidth="1"/>
    <col min="16" max="19" width="13.375" style="1" bestFit="1" customWidth="1"/>
    <col min="20" max="16384" width="9.00390625" style="1" customWidth="1"/>
  </cols>
  <sheetData>
    <row r="1" ht="14.25" customHeight="1">
      <c r="B1" s="8" t="s">
        <v>22</v>
      </c>
    </row>
    <row r="2" spans="2:3" ht="12" customHeight="1">
      <c r="B2" s="8"/>
      <c r="C2" s="7" t="s">
        <v>32</v>
      </c>
    </row>
    <row r="3" spans="2:3" ht="12" customHeight="1">
      <c r="B3" s="8"/>
      <c r="C3" s="7" t="s">
        <v>33</v>
      </c>
    </row>
    <row r="4" spans="2:19" ht="12" customHeight="1">
      <c r="B4" s="23" t="s">
        <v>37</v>
      </c>
      <c r="C4" s="24"/>
      <c r="D4" s="25"/>
      <c r="E4" s="22" t="s">
        <v>1</v>
      </c>
      <c r="F4" s="22"/>
      <c r="G4" s="22"/>
      <c r="H4" s="22"/>
      <c r="I4" s="22"/>
      <c r="J4" s="22" t="s">
        <v>18</v>
      </c>
      <c r="K4" s="22"/>
      <c r="L4" s="22"/>
      <c r="M4" s="22"/>
      <c r="N4" s="22"/>
      <c r="O4" s="22" t="s">
        <v>0</v>
      </c>
      <c r="P4" s="22"/>
      <c r="Q4" s="22"/>
      <c r="R4" s="22"/>
      <c r="S4" s="22"/>
    </row>
    <row r="5" spans="2:19" ht="12" customHeight="1">
      <c r="B5" s="26"/>
      <c r="C5" s="27"/>
      <c r="D5" s="28"/>
      <c r="E5" s="14" t="s">
        <v>23</v>
      </c>
      <c r="F5" s="14" t="s">
        <v>24</v>
      </c>
      <c r="G5" s="14" t="s">
        <v>26</v>
      </c>
      <c r="H5" s="14" t="s">
        <v>25</v>
      </c>
      <c r="I5" s="14" t="s">
        <v>27</v>
      </c>
      <c r="J5" s="14" t="s">
        <v>23</v>
      </c>
      <c r="K5" s="14" t="s">
        <v>24</v>
      </c>
      <c r="L5" s="14" t="s">
        <v>26</v>
      </c>
      <c r="M5" s="14" t="s">
        <v>25</v>
      </c>
      <c r="N5" s="14" t="s">
        <v>27</v>
      </c>
      <c r="O5" s="14" t="s">
        <v>23</v>
      </c>
      <c r="P5" s="14" t="s">
        <v>24</v>
      </c>
      <c r="Q5" s="14" t="s">
        <v>26</v>
      </c>
      <c r="R5" s="14" t="s">
        <v>25</v>
      </c>
      <c r="S5" s="14" t="s">
        <v>27</v>
      </c>
    </row>
    <row r="6" spans="2:19" ht="12" customHeight="1">
      <c r="B6" s="2"/>
      <c r="C6" s="4"/>
      <c r="D6" s="3"/>
      <c r="E6" s="9"/>
      <c r="F6" s="9"/>
      <c r="G6" s="9"/>
      <c r="H6" s="9"/>
      <c r="I6" s="9"/>
      <c r="J6" s="9" t="s">
        <v>2</v>
      </c>
      <c r="K6" s="9" t="s">
        <v>2</v>
      </c>
      <c r="L6" s="9" t="s">
        <v>2</v>
      </c>
      <c r="M6" s="9" t="s">
        <v>2</v>
      </c>
      <c r="N6" s="9" t="s">
        <v>2</v>
      </c>
      <c r="O6" s="9" t="s">
        <v>3</v>
      </c>
      <c r="P6" s="9" t="s">
        <v>3</v>
      </c>
      <c r="Q6" s="9" t="s">
        <v>3</v>
      </c>
      <c r="R6" s="9" t="s">
        <v>3</v>
      </c>
      <c r="S6" s="9" t="s">
        <v>3</v>
      </c>
    </row>
    <row r="7" spans="2:19" ht="12" customHeight="1">
      <c r="B7" s="29" t="s">
        <v>6</v>
      </c>
      <c r="C7" s="20"/>
      <c r="D7" s="21"/>
      <c r="E7" s="6">
        <f>SUM(E8,E23,E30)</f>
        <v>34783</v>
      </c>
      <c r="F7" s="6">
        <f aca="true" t="shared" si="0" ref="F7:S7">SUM(F8,F23,F30)</f>
        <v>35687</v>
      </c>
      <c r="G7" s="6">
        <f t="shared" si="0"/>
        <v>36525</v>
      </c>
      <c r="H7" s="6">
        <f t="shared" si="0"/>
        <v>37772</v>
      </c>
      <c r="I7" s="6">
        <f t="shared" si="0"/>
        <v>40355</v>
      </c>
      <c r="J7" s="6">
        <f t="shared" si="0"/>
        <v>127101</v>
      </c>
      <c r="K7" s="6">
        <f t="shared" si="0"/>
        <v>132957</v>
      </c>
      <c r="L7" s="6">
        <f t="shared" si="0"/>
        <v>140358</v>
      </c>
      <c r="M7" s="6">
        <f t="shared" si="0"/>
        <v>145577</v>
      </c>
      <c r="N7" s="6">
        <f t="shared" si="0"/>
        <v>155262</v>
      </c>
      <c r="O7" s="6">
        <f t="shared" si="0"/>
        <v>67038444</v>
      </c>
      <c r="P7" s="6">
        <f t="shared" si="0"/>
        <v>88953605</v>
      </c>
      <c r="Q7" s="6">
        <f t="shared" si="0"/>
        <v>112998366</v>
      </c>
      <c r="R7" s="6">
        <f t="shared" si="0"/>
        <v>170191219</v>
      </c>
      <c r="S7" s="6">
        <f t="shared" si="0"/>
        <v>231570630</v>
      </c>
    </row>
    <row r="8" spans="2:19" ht="12" customHeight="1">
      <c r="B8" s="10"/>
      <c r="C8" s="20" t="s">
        <v>4</v>
      </c>
      <c r="D8" s="21"/>
      <c r="E8" s="6">
        <f>SUM(E9,E22)</f>
        <v>4034</v>
      </c>
      <c r="F8" s="6">
        <f aca="true" t="shared" si="1" ref="F8:N8">SUM(F9,F22)</f>
        <v>4059</v>
      </c>
      <c r="G8" s="6">
        <f t="shared" si="1"/>
        <v>4076</v>
      </c>
      <c r="H8" s="6">
        <f t="shared" si="1"/>
        <v>4385</v>
      </c>
      <c r="I8" s="6">
        <f t="shared" si="1"/>
        <v>4900</v>
      </c>
      <c r="J8" s="6">
        <f t="shared" si="1"/>
        <v>29863</v>
      </c>
      <c r="K8" s="6">
        <f t="shared" si="1"/>
        <v>30619</v>
      </c>
      <c r="L8" s="6">
        <f t="shared" si="1"/>
        <v>33356</v>
      </c>
      <c r="M8" s="6">
        <f t="shared" si="1"/>
        <v>36267</v>
      </c>
      <c r="N8" s="6">
        <f t="shared" si="1"/>
        <v>37934</v>
      </c>
      <c r="O8" s="6">
        <f>SUM(O9)</f>
        <v>40497228</v>
      </c>
      <c r="P8" s="6">
        <f>SUM(P9)</f>
        <v>53619244</v>
      </c>
      <c r="Q8" s="6">
        <f>SUM(Q9)</f>
        <v>66594794</v>
      </c>
      <c r="R8" s="6">
        <f>SUM(R9)</f>
        <v>106164085</v>
      </c>
      <c r="S8" s="6">
        <f>SUM(S9)</f>
        <v>142388427</v>
      </c>
    </row>
    <row r="9" spans="2:19" ht="12" customHeight="1">
      <c r="B9" s="11"/>
      <c r="C9" s="30" t="s">
        <v>5</v>
      </c>
      <c r="D9" s="31"/>
      <c r="E9" s="5">
        <f>SUM(E10:E21)</f>
        <v>3824</v>
      </c>
      <c r="F9" s="5">
        <f aca="true" t="shared" si="2" ref="F9:S9">SUM(F10:F21)</f>
        <v>3828</v>
      </c>
      <c r="G9" s="5">
        <f t="shared" si="2"/>
        <v>3894</v>
      </c>
      <c r="H9" s="5">
        <f t="shared" si="2"/>
        <v>4173</v>
      </c>
      <c r="I9" s="5">
        <f t="shared" si="2"/>
        <v>4762</v>
      </c>
      <c r="J9" s="5">
        <f t="shared" si="2"/>
        <v>29462</v>
      </c>
      <c r="K9" s="5">
        <f t="shared" si="2"/>
        <v>30097</v>
      </c>
      <c r="L9" s="5">
        <f t="shared" si="2"/>
        <v>32773</v>
      </c>
      <c r="M9" s="5">
        <f t="shared" si="2"/>
        <v>35783</v>
      </c>
      <c r="N9" s="5">
        <f t="shared" si="2"/>
        <v>37686</v>
      </c>
      <c r="O9" s="5">
        <f t="shared" si="2"/>
        <v>40497228</v>
      </c>
      <c r="P9" s="5">
        <f t="shared" si="2"/>
        <v>53619244</v>
      </c>
      <c r="Q9" s="5">
        <v>66594794</v>
      </c>
      <c r="R9" s="5">
        <f t="shared" si="2"/>
        <v>106164085</v>
      </c>
      <c r="S9" s="5">
        <f t="shared" si="2"/>
        <v>142388427</v>
      </c>
    </row>
    <row r="10" spans="2:19" ht="12" customHeight="1">
      <c r="B10" s="11"/>
      <c r="C10" s="12"/>
      <c r="D10" s="13" t="s">
        <v>7</v>
      </c>
      <c r="E10" s="5">
        <v>324</v>
      </c>
      <c r="F10" s="5">
        <v>314</v>
      </c>
      <c r="G10" s="5">
        <v>322</v>
      </c>
      <c r="H10" s="5">
        <v>291</v>
      </c>
      <c r="I10" s="5">
        <v>313</v>
      </c>
      <c r="J10" s="5">
        <v>2346</v>
      </c>
      <c r="K10" s="5">
        <v>2090</v>
      </c>
      <c r="L10" s="5">
        <v>2123</v>
      </c>
      <c r="M10" s="5">
        <v>1597</v>
      </c>
      <c r="N10" s="5">
        <v>1971</v>
      </c>
      <c r="O10" s="15">
        <v>5718498</v>
      </c>
      <c r="P10" s="15">
        <v>6053089</v>
      </c>
      <c r="Q10" s="15">
        <v>6541140</v>
      </c>
      <c r="R10" s="15">
        <v>7801093</v>
      </c>
      <c r="S10" s="15">
        <v>9891132</v>
      </c>
    </row>
    <row r="11" spans="2:19" ht="12" customHeight="1">
      <c r="B11" s="11"/>
      <c r="C11" s="12"/>
      <c r="D11" s="13" t="s">
        <v>19</v>
      </c>
      <c r="E11" s="5">
        <v>221</v>
      </c>
      <c r="F11" s="5">
        <v>214</v>
      </c>
      <c r="G11" s="5">
        <v>188</v>
      </c>
      <c r="H11" s="5">
        <v>213</v>
      </c>
      <c r="I11" s="5">
        <v>274</v>
      </c>
      <c r="J11" s="5">
        <v>1846</v>
      </c>
      <c r="K11" s="5">
        <v>1834</v>
      </c>
      <c r="L11" s="5">
        <v>1797</v>
      </c>
      <c r="M11" s="5">
        <v>2280</v>
      </c>
      <c r="N11" s="5">
        <v>2507</v>
      </c>
      <c r="O11" s="15">
        <v>2039915</v>
      </c>
      <c r="P11" s="15">
        <v>2512686</v>
      </c>
      <c r="Q11" s="15">
        <v>2959894</v>
      </c>
      <c r="R11" s="15">
        <v>6059103</v>
      </c>
      <c r="S11" s="15">
        <v>7448314</v>
      </c>
    </row>
    <row r="12" spans="2:19" ht="12" customHeight="1">
      <c r="B12" s="11"/>
      <c r="C12" s="12"/>
      <c r="D12" s="13" t="s">
        <v>8</v>
      </c>
      <c r="E12" s="5">
        <v>573</v>
      </c>
      <c r="F12" s="5">
        <v>514</v>
      </c>
      <c r="G12" s="5">
        <v>507</v>
      </c>
      <c r="H12" s="5">
        <v>478</v>
      </c>
      <c r="I12" s="5">
        <v>526</v>
      </c>
      <c r="J12" s="5">
        <v>3098</v>
      </c>
      <c r="K12" s="5">
        <v>3194</v>
      </c>
      <c r="L12" s="5">
        <v>3440</v>
      </c>
      <c r="M12" s="5">
        <v>3983</v>
      </c>
      <c r="N12" s="5">
        <v>4125</v>
      </c>
      <c r="O12" s="15">
        <v>8843986</v>
      </c>
      <c r="P12" s="15">
        <v>10957246</v>
      </c>
      <c r="Q12" s="15">
        <v>13076022</v>
      </c>
      <c r="R12" s="15">
        <v>20046012</v>
      </c>
      <c r="S12" s="15">
        <v>33218793</v>
      </c>
    </row>
    <row r="13" spans="2:19" ht="12" customHeight="1">
      <c r="B13" s="11"/>
      <c r="C13" s="12"/>
      <c r="D13" s="13" t="s">
        <v>9</v>
      </c>
      <c r="E13" s="5">
        <v>679</v>
      </c>
      <c r="F13" s="5">
        <v>653</v>
      </c>
      <c r="G13" s="5">
        <v>689</v>
      </c>
      <c r="H13" s="5">
        <v>673</v>
      </c>
      <c r="I13" s="5">
        <v>722</v>
      </c>
      <c r="J13" s="5">
        <v>5007</v>
      </c>
      <c r="K13" s="5">
        <v>4787</v>
      </c>
      <c r="L13" s="5">
        <v>5000</v>
      </c>
      <c r="M13" s="5">
        <v>5301</v>
      </c>
      <c r="N13" s="5">
        <v>5774</v>
      </c>
      <c r="O13" s="15">
        <v>6163859</v>
      </c>
      <c r="P13" s="15">
        <v>8219943</v>
      </c>
      <c r="Q13" s="15">
        <v>10800476</v>
      </c>
      <c r="R13" s="15">
        <v>15120671</v>
      </c>
      <c r="S13" s="15">
        <v>22997506</v>
      </c>
    </row>
    <row r="14" spans="2:19" ht="12" customHeight="1">
      <c r="B14" s="11"/>
      <c r="C14" s="12"/>
      <c r="D14" s="13" t="s">
        <v>11</v>
      </c>
      <c r="E14" s="5">
        <v>90</v>
      </c>
      <c r="F14" s="5">
        <v>105</v>
      </c>
      <c r="G14" s="5">
        <v>110</v>
      </c>
      <c r="H14" s="5">
        <v>112</v>
      </c>
      <c r="I14" s="5">
        <v>150</v>
      </c>
      <c r="J14" s="5">
        <v>1638</v>
      </c>
      <c r="K14" s="5">
        <v>1932</v>
      </c>
      <c r="L14" s="5">
        <v>2069</v>
      </c>
      <c r="M14" s="5">
        <v>1900</v>
      </c>
      <c r="N14" s="5">
        <v>2184</v>
      </c>
      <c r="O14" s="15">
        <v>1625759</v>
      </c>
      <c r="P14" s="15">
        <v>2434184</v>
      </c>
      <c r="Q14" s="15">
        <v>2883099</v>
      </c>
      <c r="R14" s="15">
        <v>3829544</v>
      </c>
      <c r="S14" s="15">
        <v>4652722</v>
      </c>
    </row>
    <row r="15" spans="2:19" ht="12" customHeight="1">
      <c r="B15" s="11"/>
      <c r="C15" s="12"/>
      <c r="D15" s="13" t="s">
        <v>28</v>
      </c>
      <c r="E15" s="5">
        <v>84</v>
      </c>
      <c r="F15" s="5">
        <v>86</v>
      </c>
      <c r="G15" s="5">
        <v>106</v>
      </c>
      <c r="H15" s="5">
        <v>114</v>
      </c>
      <c r="I15" s="5">
        <v>124</v>
      </c>
      <c r="J15" s="5">
        <v>636</v>
      </c>
      <c r="K15" s="5">
        <v>739</v>
      </c>
      <c r="L15" s="5">
        <v>942</v>
      </c>
      <c r="M15" s="5">
        <v>972</v>
      </c>
      <c r="N15" s="5">
        <v>1160</v>
      </c>
      <c r="O15" s="15">
        <v>846032</v>
      </c>
      <c r="P15" s="15">
        <v>1329734</v>
      </c>
      <c r="Q15" s="15">
        <v>1871531</v>
      </c>
      <c r="R15" s="15">
        <v>3300293</v>
      </c>
      <c r="S15" s="15">
        <v>4106962</v>
      </c>
    </row>
    <row r="16" spans="2:19" ht="12" customHeight="1">
      <c r="B16" s="11"/>
      <c r="C16" s="12"/>
      <c r="D16" s="13" t="s">
        <v>29</v>
      </c>
      <c r="E16" s="5">
        <v>137</v>
      </c>
      <c r="F16" s="5">
        <v>148</v>
      </c>
      <c r="G16" s="5">
        <v>161</v>
      </c>
      <c r="H16" s="5">
        <v>176</v>
      </c>
      <c r="I16" s="5">
        <v>197</v>
      </c>
      <c r="J16" s="5">
        <v>1662</v>
      </c>
      <c r="K16" s="5">
        <v>1811</v>
      </c>
      <c r="L16" s="5">
        <v>1984</v>
      </c>
      <c r="M16" s="5">
        <v>2245</v>
      </c>
      <c r="N16" s="5">
        <v>2281</v>
      </c>
      <c r="O16" s="15">
        <v>2600782</v>
      </c>
      <c r="P16" s="15">
        <v>4176657</v>
      </c>
      <c r="Q16" s="15">
        <v>5587194</v>
      </c>
      <c r="R16" s="15">
        <v>10232064</v>
      </c>
      <c r="S16" s="15">
        <v>15608006</v>
      </c>
    </row>
    <row r="17" spans="2:19" ht="12" customHeight="1">
      <c r="B17" s="11"/>
      <c r="C17" s="12"/>
      <c r="D17" s="13" t="s">
        <v>30</v>
      </c>
      <c r="E17" s="5">
        <v>552</v>
      </c>
      <c r="F17" s="5">
        <v>613</v>
      </c>
      <c r="G17" s="5">
        <v>631</v>
      </c>
      <c r="H17" s="5">
        <v>737</v>
      </c>
      <c r="I17" s="5">
        <v>795</v>
      </c>
      <c r="J17" s="5">
        <v>6071</v>
      </c>
      <c r="K17" s="5">
        <v>6466</v>
      </c>
      <c r="L17" s="5">
        <v>7051</v>
      </c>
      <c r="M17" s="5">
        <v>8516</v>
      </c>
      <c r="N17" s="5">
        <v>7641</v>
      </c>
      <c r="O17" s="15">
        <v>6573836</v>
      </c>
      <c r="P17" s="15">
        <v>9608992</v>
      </c>
      <c r="Q17" s="15">
        <v>12518117</v>
      </c>
      <c r="R17" s="15">
        <v>20515837</v>
      </c>
      <c r="S17" s="15">
        <v>21958138</v>
      </c>
    </row>
    <row r="18" spans="2:19" ht="12" customHeight="1">
      <c r="B18" s="11"/>
      <c r="C18" s="12"/>
      <c r="D18" s="13" t="s">
        <v>31</v>
      </c>
      <c r="E18" s="5">
        <v>541</v>
      </c>
      <c r="F18" s="5">
        <v>564</v>
      </c>
      <c r="G18" s="5">
        <v>573</v>
      </c>
      <c r="H18" s="5">
        <v>645</v>
      </c>
      <c r="I18" s="5">
        <v>766</v>
      </c>
      <c r="J18" s="5">
        <v>3354</v>
      </c>
      <c r="K18" s="5">
        <v>3294</v>
      </c>
      <c r="L18" s="5">
        <v>3603</v>
      </c>
      <c r="M18" s="5">
        <v>4203</v>
      </c>
      <c r="N18" s="5">
        <v>4445</v>
      </c>
      <c r="O18" s="15">
        <v>3064484</v>
      </c>
      <c r="P18" s="15">
        <v>4055753</v>
      </c>
      <c r="Q18" s="15">
        <v>5009338</v>
      </c>
      <c r="R18" s="15">
        <v>10010804</v>
      </c>
      <c r="S18" s="15">
        <v>10490294</v>
      </c>
    </row>
    <row r="19" spans="2:19" ht="12" customHeight="1">
      <c r="B19" s="11"/>
      <c r="C19" s="12"/>
      <c r="D19" s="13" t="s">
        <v>10</v>
      </c>
      <c r="E19" s="5">
        <v>117</v>
      </c>
      <c r="F19" s="5">
        <v>128</v>
      </c>
      <c r="G19" s="5">
        <v>135</v>
      </c>
      <c r="H19" s="5">
        <v>179</v>
      </c>
      <c r="I19" s="5">
        <v>230</v>
      </c>
      <c r="J19" s="5">
        <v>783</v>
      </c>
      <c r="K19" s="5">
        <v>765</v>
      </c>
      <c r="L19" s="5">
        <v>1079</v>
      </c>
      <c r="M19" s="5">
        <v>1244</v>
      </c>
      <c r="N19" s="5">
        <v>1595</v>
      </c>
      <c r="O19" s="15">
        <v>631090</v>
      </c>
      <c r="P19" s="15">
        <v>725583</v>
      </c>
      <c r="Q19" s="15">
        <v>1383425</v>
      </c>
      <c r="R19" s="15">
        <v>2226760</v>
      </c>
      <c r="S19" s="15">
        <v>3367632</v>
      </c>
    </row>
    <row r="20" spans="2:19" ht="12" customHeight="1">
      <c r="B20" s="11"/>
      <c r="C20" s="12"/>
      <c r="D20" s="13" t="s">
        <v>38</v>
      </c>
      <c r="E20" s="5">
        <v>215</v>
      </c>
      <c r="F20" s="5">
        <v>211</v>
      </c>
      <c r="G20" s="5">
        <v>179</v>
      </c>
      <c r="H20" s="5">
        <v>206</v>
      </c>
      <c r="I20" s="5">
        <v>235</v>
      </c>
      <c r="J20" s="5">
        <v>914</v>
      </c>
      <c r="K20" s="5">
        <v>1057</v>
      </c>
      <c r="L20" s="5">
        <v>933</v>
      </c>
      <c r="M20" s="5">
        <v>1038</v>
      </c>
      <c r="N20" s="5">
        <v>1066</v>
      </c>
      <c r="O20" s="15">
        <v>297231</v>
      </c>
      <c r="P20" s="15">
        <v>591706</v>
      </c>
      <c r="Q20" s="15">
        <v>537466</v>
      </c>
      <c r="R20" s="15">
        <v>1187931</v>
      </c>
      <c r="S20" s="15">
        <v>1379779</v>
      </c>
    </row>
    <row r="21" spans="2:19" ht="12" customHeight="1">
      <c r="B21" s="11"/>
      <c r="C21" s="12"/>
      <c r="D21" s="13" t="s">
        <v>12</v>
      </c>
      <c r="E21" s="5">
        <v>291</v>
      </c>
      <c r="F21" s="5">
        <v>278</v>
      </c>
      <c r="G21" s="5">
        <v>293</v>
      </c>
      <c r="H21" s="5">
        <v>349</v>
      </c>
      <c r="I21" s="5">
        <v>430</v>
      </c>
      <c r="J21" s="5">
        <v>2107</v>
      </c>
      <c r="K21" s="5">
        <v>2128</v>
      </c>
      <c r="L21" s="5">
        <v>2752</v>
      </c>
      <c r="M21" s="5">
        <v>2504</v>
      </c>
      <c r="N21" s="5">
        <v>2937</v>
      </c>
      <c r="O21" s="15">
        <v>2091756</v>
      </c>
      <c r="P21" s="15">
        <v>2953671</v>
      </c>
      <c r="Q21" s="15">
        <v>3427092</v>
      </c>
      <c r="R21" s="15">
        <v>5833973</v>
      </c>
      <c r="S21" s="15">
        <v>7269149</v>
      </c>
    </row>
    <row r="22" spans="2:19" ht="12" customHeight="1">
      <c r="B22" s="11"/>
      <c r="C22" s="30" t="s">
        <v>13</v>
      </c>
      <c r="D22" s="31"/>
      <c r="E22" s="5">
        <v>210</v>
      </c>
      <c r="F22" s="5">
        <v>231</v>
      </c>
      <c r="G22" s="5">
        <v>182</v>
      </c>
      <c r="H22" s="5">
        <v>212</v>
      </c>
      <c r="I22" s="5">
        <v>138</v>
      </c>
      <c r="J22" s="5">
        <v>401</v>
      </c>
      <c r="K22" s="5">
        <v>522</v>
      </c>
      <c r="L22" s="5">
        <v>583</v>
      </c>
      <c r="M22" s="5">
        <v>484</v>
      </c>
      <c r="N22" s="5">
        <v>248</v>
      </c>
      <c r="O22" s="19">
        <v>27112</v>
      </c>
      <c r="P22" s="19">
        <v>66343</v>
      </c>
      <c r="Q22" s="19">
        <v>99570</v>
      </c>
      <c r="R22" s="19">
        <v>151169</v>
      </c>
      <c r="S22" s="19">
        <v>122958</v>
      </c>
    </row>
    <row r="23" spans="2:19" ht="12" customHeight="1">
      <c r="B23" s="2"/>
      <c r="C23" s="20" t="s">
        <v>35</v>
      </c>
      <c r="D23" s="21"/>
      <c r="E23" s="6">
        <f>SUM(E24:E29)</f>
        <v>25213</v>
      </c>
      <c r="F23" s="6">
        <f aca="true" t="shared" si="3" ref="F23:S23">SUM(F24:F29)</f>
        <v>25336</v>
      </c>
      <c r="G23" s="6">
        <f t="shared" si="3"/>
        <v>25391</v>
      </c>
      <c r="H23" s="6">
        <f t="shared" si="3"/>
        <v>25401</v>
      </c>
      <c r="I23" s="6">
        <f t="shared" si="3"/>
        <v>26229</v>
      </c>
      <c r="J23" s="6">
        <f t="shared" si="3"/>
        <v>79205</v>
      </c>
      <c r="K23" s="6">
        <f t="shared" si="3"/>
        <v>82018</v>
      </c>
      <c r="L23" s="6">
        <f t="shared" si="3"/>
        <v>84583</v>
      </c>
      <c r="M23" s="6">
        <f t="shared" si="3"/>
        <v>84394</v>
      </c>
      <c r="N23" s="6">
        <f t="shared" si="3"/>
        <v>88874</v>
      </c>
      <c r="O23" s="6">
        <f t="shared" si="3"/>
        <v>24841239</v>
      </c>
      <c r="P23" s="6">
        <f t="shared" si="3"/>
        <v>32965941</v>
      </c>
      <c r="Q23" s="6">
        <f t="shared" si="3"/>
        <v>42804827</v>
      </c>
      <c r="R23" s="6">
        <f t="shared" si="3"/>
        <v>58940760</v>
      </c>
      <c r="S23" s="6">
        <f t="shared" si="3"/>
        <v>81874615</v>
      </c>
    </row>
    <row r="24" spans="2:19" ht="12" customHeight="1">
      <c r="B24" s="11"/>
      <c r="C24" s="12"/>
      <c r="D24" s="13" t="s">
        <v>14</v>
      </c>
      <c r="E24" s="5">
        <v>19</v>
      </c>
      <c r="F24" s="5">
        <v>48</v>
      </c>
      <c r="G24" s="5">
        <v>43</v>
      </c>
      <c r="H24" s="5">
        <v>50</v>
      </c>
      <c r="I24" s="5">
        <v>51</v>
      </c>
      <c r="J24" s="5">
        <v>1329</v>
      </c>
      <c r="K24" s="5">
        <v>2224</v>
      </c>
      <c r="L24" s="5">
        <v>2415</v>
      </c>
      <c r="M24" s="5">
        <v>2837</v>
      </c>
      <c r="N24" s="5">
        <v>4130</v>
      </c>
      <c r="O24" s="15">
        <v>886998</v>
      </c>
      <c r="P24" s="15">
        <v>1837234</v>
      </c>
      <c r="Q24" s="15">
        <v>2266640</v>
      </c>
      <c r="R24" s="15">
        <v>3647357</v>
      </c>
      <c r="S24" s="15">
        <v>6319631</v>
      </c>
    </row>
    <row r="25" spans="2:19" ht="12" customHeight="1">
      <c r="B25" s="11"/>
      <c r="C25" s="12"/>
      <c r="D25" s="13" t="s">
        <v>20</v>
      </c>
      <c r="E25" s="5">
        <v>3010</v>
      </c>
      <c r="F25" s="5">
        <v>2996</v>
      </c>
      <c r="G25" s="5">
        <v>3016</v>
      </c>
      <c r="H25" s="5">
        <v>3074</v>
      </c>
      <c r="I25" s="5">
        <v>3208</v>
      </c>
      <c r="J25" s="5">
        <v>11622</v>
      </c>
      <c r="K25" s="5">
        <v>11289</v>
      </c>
      <c r="L25" s="5">
        <v>11250</v>
      </c>
      <c r="M25" s="5">
        <v>11442</v>
      </c>
      <c r="N25" s="5">
        <v>11074</v>
      </c>
      <c r="O25" s="15">
        <v>3615754</v>
      </c>
      <c r="P25" s="15">
        <v>4310396</v>
      </c>
      <c r="Q25" s="15">
        <v>5539532</v>
      </c>
      <c r="R25" s="15">
        <v>8303001</v>
      </c>
      <c r="S25" s="15">
        <v>9457700</v>
      </c>
    </row>
    <row r="26" spans="2:19" ht="12" customHeight="1">
      <c r="B26" s="11"/>
      <c r="C26" s="12"/>
      <c r="D26" s="13" t="s">
        <v>15</v>
      </c>
      <c r="E26" s="5">
        <v>12747</v>
      </c>
      <c r="F26" s="5">
        <v>12512</v>
      </c>
      <c r="G26" s="5">
        <v>12087</v>
      </c>
      <c r="H26" s="5">
        <v>11842</v>
      </c>
      <c r="I26" s="5">
        <v>11912</v>
      </c>
      <c r="J26" s="5">
        <v>31454</v>
      </c>
      <c r="K26" s="5">
        <v>31541</v>
      </c>
      <c r="L26" s="5">
        <v>32072</v>
      </c>
      <c r="M26" s="5">
        <v>31323</v>
      </c>
      <c r="N26" s="5">
        <v>32700</v>
      </c>
      <c r="O26" s="15">
        <v>7805684</v>
      </c>
      <c r="P26" s="15">
        <v>9786386</v>
      </c>
      <c r="Q26" s="15">
        <v>12772020</v>
      </c>
      <c r="R26" s="15">
        <v>17282378</v>
      </c>
      <c r="S26" s="15">
        <v>25121149</v>
      </c>
    </row>
    <row r="27" spans="2:19" ht="12" customHeight="1">
      <c r="B27" s="11"/>
      <c r="C27" s="12"/>
      <c r="D27" s="13" t="s">
        <v>16</v>
      </c>
      <c r="E27" s="5">
        <v>1451</v>
      </c>
      <c r="F27" s="5">
        <v>1494</v>
      </c>
      <c r="G27" s="5">
        <v>1496</v>
      </c>
      <c r="H27" s="5">
        <v>1513</v>
      </c>
      <c r="I27" s="5">
        <v>1546</v>
      </c>
      <c r="J27" s="5">
        <v>6935</v>
      </c>
      <c r="K27" s="5">
        <v>7774</v>
      </c>
      <c r="L27" s="5">
        <v>7555</v>
      </c>
      <c r="M27" s="5">
        <v>8155</v>
      </c>
      <c r="N27" s="5">
        <v>8395</v>
      </c>
      <c r="O27" s="15">
        <v>3614078</v>
      </c>
      <c r="P27" s="15">
        <v>5299236</v>
      </c>
      <c r="Q27" s="15">
        <v>5907143</v>
      </c>
      <c r="R27" s="15">
        <v>8259430</v>
      </c>
      <c r="S27" s="15">
        <v>10836653</v>
      </c>
    </row>
    <row r="28" spans="2:19" ht="12" customHeight="1">
      <c r="B28" s="11"/>
      <c r="C28" s="12"/>
      <c r="D28" s="17" t="s">
        <v>21</v>
      </c>
      <c r="E28" s="5">
        <v>2652</v>
      </c>
      <c r="F28" s="5">
        <v>2733</v>
      </c>
      <c r="G28" s="5">
        <v>2660</v>
      </c>
      <c r="H28" s="5">
        <v>2612</v>
      </c>
      <c r="I28" s="5">
        <v>2737</v>
      </c>
      <c r="J28" s="5">
        <v>8396</v>
      </c>
      <c r="K28" s="5">
        <v>9239</v>
      </c>
      <c r="L28" s="5">
        <v>8881</v>
      </c>
      <c r="M28" s="5">
        <v>8629</v>
      </c>
      <c r="N28" s="5">
        <v>9046</v>
      </c>
      <c r="O28" s="15">
        <v>2551672</v>
      </c>
      <c r="P28" s="15">
        <v>3605516</v>
      </c>
      <c r="Q28" s="15">
        <v>4746292</v>
      </c>
      <c r="R28" s="15">
        <v>6408216</v>
      </c>
      <c r="S28" s="15">
        <v>7916071</v>
      </c>
    </row>
    <row r="29" spans="2:19" ht="12" customHeight="1">
      <c r="B29" s="11"/>
      <c r="C29" s="12"/>
      <c r="D29" s="13" t="s">
        <v>17</v>
      </c>
      <c r="E29" s="5">
        <v>5334</v>
      </c>
      <c r="F29" s="5">
        <v>5553</v>
      </c>
      <c r="G29" s="5">
        <v>6089</v>
      </c>
      <c r="H29" s="5">
        <v>6310</v>
      </c>
      <c r="I29" s="5">
        <v>6775</v>
      </c>
      <c r="J29" s="5">
        <v>19469</v>
      </c>
      <c r="K29" s="5">
        <v>19951</v>
      </c>
      <c r="L29" s="5">
        <v>22410</v>
      </c>
      <c r="M29" s="5">
        <v>22008</v>
      </c>
      <c r="N29" s="5">
        <v>23529</v>
      </c>
      <c r="O29" s="15">
        <v>6367053</v>
      </c>
      <c r="P29" s="15">
        <v>8127173</v>
      </c>
      <c r="Q29" s="15">
        <v>11573200</v>
      </c>
      <c r="R29" s="15">
        <v>15040378</v>
      </c>
      <c r="S29" s="15">
        <v>22223411</v>
      </c>
    </row>
    <row r="30" spans="2:19" s="18" customFormat="1" ht="12" customHeight="1">
      <c r="B30" s="10"/>
      <c r="C30" s="20" t="s">
        <v>36</v>
      </c>
      <c r="D30" s="21"/>
      <c r="E30" s="6">
        <v>5536</v>
      </c>
      <c r="F30" s="6">
        <v>6292</v>
      </c>
      <c r="G30" s="6">
        <v>7058</v>
      </c>
      <c r="H30" s="6">
        <v>7986</v>
      </c>
      <c r="I30" s="6">
        <v>9226</v>
      </c>
      <c r="J30" s="6">
        <v>18033</v>
      </c>
      <c r="K30" s="6">
        <v>20320</v>
      </c>
      <c r="L30" s="6">
        <v>22419</v>
      </c>
      <c r="M30" s="6">
        <v>24916</v>
      </c>
      <c r="N30" s="6">
        <v>28454</v>
      </c>
      <c r="O30" s="16">
        <v>1699977</v>
      </c>
      <c r="P30" s="16">
        <v>2368420</v>
      </c>
      <c r="Q30" s="16">
        <v>3598745</v>
      </c>
      <c r="R30" s="16">
        <v>5086374</v>
      </c>
      <c r="S30" s="16">
        <v>7307588</v>
      </c>
    </row>
    <row r="32" spans="2:12" ht="12" customHeight="1">
      <c r="B32" s="7" t="s">
        <v>34</v>
      </c>
      <c r="L32" s="7"/>
    </row>
  </sheetData>
  <mergeCells count="10">
    <mergeCell ref="C30:D30"/>
    <mergeCell ref="E4:I4"/>
    <mergeCell ref="J4:N4"/>
    <mergeCell ref="O4:S4"/>
    <mergeCell ref="B4:D5"/>
    <mergeCell ref="B7:D7"/>
    <mergeCell ref="C8:D8"/>
    <mergeCell ref="C9:D9"/>
    <mergeCell ref="C22:D22"/>
    <mergeCell ref="C23:D23"/>
  </mergeCells>
  <printOptions/>
  <pageMargins left="0.7874015748031497" right="0.7874015748031497" top="0.984251968503937" bottom="0.984251968503937" header="0.5118110236220472" footer="0.5118110236220472"/>
  <pageSetup orientation="portrait" paperSize="9" scale="83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1999-09-06T06:22:43Z</cp:lastPrinted>
  <dcterms:created xsi:type="dcterms:W3CDTF">1999-07-27T01:24:56Z</dcterms:created>
  <dcterms:modified xsi:type="dcterms:W3CDTF">2002-03-27T08:13:28Z</dcterms:modified>
  <cp:category/>
  <cp:version/>
  <cp:contentType/>
  <cp:contentStatus/>
</cp:coreProperties>
</file>