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92" windowHeight="9120" activeTab="0"/>
  </bookViews>
  <sheets>
    <sheet name="23_規模別事業所数及び年間製造品販売額等" sheetId="1" r:id="rId1"/>
    <sheet name="24_規模別事業所数及び年間製造品販売額等" sheetId="2" r:id="rId2"/>
  </sheets>
  <definedNames/>
  <calcPr fullCalcOnLoad="1"/>
</workbook>
</file>

<file path=xl/sharedStrings.xml><?xml version="1.0" encoding="utf-8"?>
<sst xmlns="http://schemas.openxmlformats.org/spreadsheetml/2006/main" count="142" uniqueCount="66">
  <si>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</si>
  <si>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</si>
  <si>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</si>
  <si>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</si>
  <si>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</si>
  <si>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</si>
  <si>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</si>
  <si>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</si>
  <si>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</si>
  <si>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</si>
  <si>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</si>
  <si>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</si>
  <si>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</si>
  <si>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</si>
  <si>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</si>
  <si>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</si>
  <si>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</si>
  <si>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</si>
  <si>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事業所数</t>
  </si>
  <si>
    <t>千円</t>
  </si>
  <si>
    <t>昭和27年</t>
  </si>
  <si>
    <t>昭和28年</t>
  </si>
  <si>
    <t>区　分</t>
  </si>
  <si>
    <t>郡市別</t>
  </si>
  <si>
    <t>―</t>
  </si>
  <si>
    <t>製造品　　　販売額等</t>
  </si>
  <si>
    <t>1人～3人</t>
  </si>
  <si>
    <t>4人～9人</t>
  </si>
  <si>
    <t>10人～29人</t>
  </si>
  <si>
    <t>30人～49人</t>
  </si>
  <si>
    <t>50人～99人</t>
  </si>
  <si>
    <t>100人以上</t>
  </si>
  <si>
    <t>(註）Xは事業所数僅少のため秘密保持上公表不可能の分である。従って総数と一致せず。</t>
  </si>
  <si>
    <t>x</t>
  </si>
  <si>
    <t>23.規模別事業所数及び年間製造品販売額等</t>
  </si>
  <si>
    <t>24.規模別事業所数及び年間製造品販売額等</t>
  </si>
  <si>
    <t>食料品製造業</t>
  </si>
  <si>
    <t>紡織業</t>
  </si>
  <si>
    <t>衣服及び見廻品製造業</t>
  </si>
  <si>
    <t>木材及び木製品製造業</t>
  </si>
  <si>
    <t>家具及び木製品製造業</t>
  </si>
  <si>
    <t>紙及び類似品製造業</t>
  </si>
  <si>
    <t>印刷・出版及び類似産業</t>
  </si>
  <si>
    <t>化学工業</t>
  </si>
  <si>
    <t>石油製品及び石炭製品製造業</t>
  </si>
  <si>
    <t>ゴム製品製造業</t>
  </si>
  <si>
    <t>皮革及び皮革製品製造業</t>
  </si>
  <si>
    <t>ガラス及び土石製品製造業</t>
  </si>
  <si>
    <t>第一次金属製品製造業</t>
  </si>
  <si>
    <t>金属製品製造業</t>
  </si>
  <si>
    <t>機械製造業</t>
  </si>
  <si>
    <t>電気機械器具製造業</t>
  </si>
  <si>
    <t>輸送用機械器具製造業</t>
  </si>
  <si>
    <t>医療器械、理化学機械、写真機、光学機械器具及び時計製造業</t>
  </si>
  <si>
    <t>その他の製造業</t>
  </si>
  <si>
    <t>（註）xは事業所数僅少のため秘密保持上公表不可能の分である。従って総数と一致せず。</t>
  </si>
  <si>
    <t>x</t>
  </si>
  <si>
    <t>x</t>
  </si>
  <si>
    <t>x</t>
  </si>
  <si>
    <t>x</t>
  </si>
  <si>
    <t>―</t>
  </si>
  <si>
    <t>x</t>
  </si>
  <si>
    <t>―</t>
  </si>
  <si>
    <t>x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</si>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</sst>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2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3" fillId="0" borderId="0" xfId="16" applyFont="1" applyAlignment="1">
      <alignment horizontal="center" vertical="center"/>
    </xf>
    <xf numFmtId="38" fontId="4" fillId="2" borderId="1" xfId="16" applyFont="1" applyFill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horizontal="right" vertical="center"/>
    </xf>
    <xf numFmtId="38" fontId="4" fillId="3" borderId="7" xfId="16" applyFont="1" applyFill="1" applyBorder="1" applyAlignment="1">
      <alignment horizontal="right" vertical="center"/>
    </xf>
    <xf numFmtId="38" fontId="4" fillId="3" borderId="8" xfId="16" applyFont="1" applyFill="1" applyBorder="1" applyAlignment="1">
      <alignment horizontal="left" vertical="center"/>
    </xf>
    <xf numFmtId="38" fontId="4" fillId="3" borderId="9" xfId="16" applyFont="1" applyFill="1" applyBorder="1" applyAlignment="1">
      <alignment horizontal="left" vertical="center"/>
    </xf>
    <xf numFmtId="38" fontId="5" fillId="3" borderId="3" xfId="16" applyFont="1" applyFill="1" applyBorder="1" applyAlignment="1">
      <alignment horizontal="distributed" vertical="center"/>
    </xf>
    <xf numFmtId="38" fontId="5" fillId="3" borderId="5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628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47625</xdr:rowOff>
    </xdr:from>
    <xdr:to>
      <xdr:col>2</xdr:col>
      <xdr:colOff>1238250</xdr:colOff>
      <xdr:row>31</xdr:row>
      <xdr:rowOff>66675</xdr:rowOff>
    </xdr:to>
    <xdr:sp>
      <xdr:nvSpPr>
        <xdr:cNvPr id="2" name="Line 2"/>
        <xdr:cNvSpPr>
          <a:spLocks/>
        </xdr:cNvSpPr>
      </xdr:nvSpPr>
      <xdr:spPr>
        <a:xfrm>
          <a:off x="857250" y="4667250"/>
          <a:ext cx="80010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7.75390625" style="1" bestFit="1" customWidth="1"/>
    <col min="5" max="5" width="11.625" style="1" bestFit="1" customWidth="1"/>
    <col min="6" max="6" width="7.75390625" style="1" bestFit="1" customWidth="1"/>
    <col min="7" max="7" width="10.875" style="1" customWidth="1"/>
    <col min="8" max="8" width="7.75390625" style="1" bestFit="1" customWidth="1"/>
    <col min="9" max="9" width="11.625" style="1" customWidth="1"/>
    <col min="10" max="10" width="7.75390625" style="1" bestFit="1" customWidth="1"/>
    <col min="11" max="11" width="11.625" style="1" bestFit="1" customWidth="1"/>
    <col min="12" max="12" width="7.75390625" style="1" bestFit="1" customWidth="1"/>
    <col min="13" max="13" width="11.50390625" style="1" customWidth="1"/>
    <col min="14" max="14" width="7.75390625" style="1" bestFit="1" customWidth="1"/>
    <col min="15" max="15" width="11.625" style="1" bestFit="1" customWidth="1"/>
    <col min="16" max="16" width="7.75390625" style="1" bestFit="1" customWidth="1"/>
    <col min="17" max="17" width="11.625" style="1" bestFit="1" customWidth="1"/>
    <col min="18" max="19" width="2.75390625" style="1" customWidth="1"/>
    <col min="20" max="16384" width="9.00390625" style="1" customWidth="1"/>
  </cols>
  <sheetData>
    <row r="1" spans="2:17" s="5" customFormat="1" ht="14.25">
      <c r="B1" s="10" t="s">
        <v>34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12">
      <c r="C2" s="8"/>
    </row>
    <row r="3" spans="2:17" ht="12" customHeight="1">
      <c r="B3" s="27" t="s">
        <v>22</v>
      </c>
      <c r="C3" s="28"/>
      <c r="D3" s="33" t="s">
        <v>0</v>
      </c>
      <c r="E3" s="33"/>
      <c r="F3" s="33" t="s">
        <v>26</v>
      </c>
      <c r="G3" s="33"/>
      <c r="H3" s="33" t="s">
        <v>27</v>
      </c>
      <c r="I3" s="33"/>
      <c r="J3" s="33" t="s">
        <v>28</v>
      </c>
      <c r="K3" s="33"/>
      <c r="L3" s="33" t="s">
        <v>29</v>
      </c>
      <c r="M3" s="33"/>
      <c r="N3" s="33" t="s">
        <v>30</v>
      </c>
      <c r="O3" s="33"/>
      <c r="P3" s="33" t="s">
        <v>31</v>
      </c>
      <c r="Q3" s="33"/>
    </row>
    <row r="4" spans="2:17" ht="24" customHeight="1">
      <c r="B4" s="29" t="s">
        <v>23</v>
      </c>
      <c r="C4" s="30"/>
      <c r="D4" s="17" t="s">
        <v>18</v>
      </c>
      <c r="E4" s="17" t="s">
        <v>25</v>
      </c>
      <c r="F4" s="17" t="s">
        <v>18</v>
      </c>
      <c r="G4" s="17" t="s">
        <v>25</v>
      </c>
      <c r="H4" s="17" t="s">
        <v>18</v>
      </c>
      <c r="I4" s="17" t="s">
        <v>25</v>
      </c>
      <c r="J4" s="17" t="s">
        <v>18</v>
      </c>
      <c r="K4" s="17" t="s">
        <v>25</v>
      </c>
      <c r="L4" s="17" t="s">
        <v>18</v>
      </c>
      <c r="M4" s="17" t="s">
        <v>25</v>
      </c>
      <c r="N4" s="17" t="s">
        <v>18</v>
      </c>
      <c r="O4" s="17" t="s">
        <v>25</v>
      </c>
      <c r="P4" s="17" t="s">
        <v>18</v>
      </c>
      <c r="Q4" s="17" t="s">
        <v>25</v>
      </c>
    </row>
    <row r="5" spans="2:17" ht="12" customHeight="1">
      <c r="B5" s="13"/>
      <c r="C5" s="14"/>
      <c r="D5" s="9"/>
      <c r="E5" s="19" t="s">
        <v>19</v>
      </c>
      <c r="F5" s="20"/>
      <c r="G5" s="19" t="s">
        <v>19</v>
      </c>
      <c r="H5" s="20"/>
      <c r="I5" s="19" t="s">
        <v>19</v>
      </c>
      <c r="J5" s="20"/>
      <c r="K5" s="19" t="s">
        <v>19</v>
      </c>
      <c r="L5" s="20"/>
      <c r="M5" s="19" t="s">
        <v>19</v>
      </c>
      <c r="N5" s="20"/>
      <c r="O5" s="19" t="s">
        <v>19</v>
      </c>
      <c r="P5" s="20"/>
      <c r="Q5" s="19" t="s">
        <v>19</v>
      </c>
    </row>
    <row r="6" spans="2:17" s="7" customFormat="1" ht="12" customHeight="1">
      <c r="B6" s="31" t="s">
        <v>20</v>
      </c>
      <c r="C6" s="32"/>
      <c r="D6" s="2">
        <f>SUM(F6,H6,J6,L6,N6,P6)</f>
        <v>8222</v>
      </c>
      <c r="E6" s="2">
        <f>SUM(G6,I6,K6,M6,O6,Q6)</f>
        <v>52103835</v>
      </c>
      <c r="F6" s="2">
        <v>4663</v>
      </c>
      <c r="G6" s="2">
        <v>2457181</v>
      </c>
      <c r="H6" s="2">
        <v>1832</v>
      </c>
      <c r="I6" s="2">
        <v>4500876</v>
      </c>
      <c r="J6" s="2">
        <v>1312</v>
      </c>
      <c r="K6" s="2">
        <v>10103309</v>
      </c>
      <c r="L6" s="2">
        <v>195</v>
      </c>
      <c r="M6" s="2">
        <v>4362646</v>
      </c>
      <c r="N6" s="2">
        <v>129</v>
      </c>
      <c r="O6" s="2">
        <v>8173016</v>
      </c>
      <c r="P6" s="2">
        <v>91</v>
      </c>
      <c r="Q6" s="2">
        <v>22506807</v>
      </c>
    </row>
    <row r="7" spans="2:17" s="7" customFormat="1" ht="12">
      <c r="B7" s="31" t="s">
        <v>21</v>
      </c>
      <c r="C7" s="32"/>
      <c r="D7" s="2">
        <f>SUM(D8:D24)</f>
        <v>8931</v>
      </c>
      <c r="E7" s="2">
        <v>63695162</v>
      </c>
      <c r="F7" s="2">
        <f aca="true" t="shared" si="0" ref="F7:P7">SUM(F8:F24)</f>
        <v>5374</v>
      </c>
      <c r="G7" s="2">
        <f t="shared" si="0"/>
        <v>3473182</v>
      </c>
      <c r="H7" s="2">
        <f t="shared" si="0"/>
        <v>1708</v>
      </c>
      <c r="I7" s="2">
        <f t="shared" si="0"/>
        <v>5271880</v>
      </c>
      <c r="J7" s="2">
        <f t="shared" si="0"/>
        <v>1380</v>
      </c>
      <c r="K7" s="2">
        <f t="shared" si="0"/>
        <v>12696949</v>
      </c>
      <c r="L7" s="2">
        <f t="shared" si="0"/>
        <v>233</v>
      </c>
      <c r="M7" s="2">
        <v>5180536</v>
      </c>
      <c r="N7" s="2">
        <f t="shared" si="0"/>
        <v>145</v>
      </c>
      <c r="O7" s="2">
        <v>10126785</v>
      </c>
      <c r="P7" s="2">
        <f t="shared" si="0"/>
        <v>91</v>
      </c>
      <c r="Q7" s="2">
        <v>26945830</v>
      </c>
    </row>
    <row r="8" spans="2:17" ht="12">
      <c r="B8" s="15"/>
      <c r="C8" s="16" t="s">
        <v>1</v>
      </c>
      <c r="D8" s="3">
        <f>SUM(F8,H8,J8,L8,N8,P8)</f>
        <v>751</v>
      </c>
      <c r="E8" s="3">
        <f aca="true" t="shared" si="1" ref="E8:E23">SUM(G8,I8,K8,M8,O8,Q8)</f>
        <v>7562471</v>
      </c>
      <c r="F8" s="3">
        <v>343</v>
      </c>
      <c r="G8" s="3">
        <v>218480</v>
      </c>
      <c r="H8" s="3">
        <v>190</v>
      </c>
      <c r="I8" s="3">
        <v>954912</v>
      </c>
      <c r="J8" s="3">
        <v>164</v>
      </c>
      <c r="K8" s="3">
        <v>1486726</v>
      </c>
      <c r="L8" s="3">
        <v>22</v>
      </c>
      <c r="M8" s="3">
        <v>776037</v>
      </c>
      <c r="N8" s="3">
        <v>19</v>
      </c>
      <c r="O8" s="3">
        <v>1208341</v>
      </c>
      <c r="P8" s="3">
        <v>13</v>
      </c>
      <c r="Q8" s="3">
        <v>2917975</v>
      </c>
    </row>
    <row r="9" spans="2:17" ht="12">
      <c r="B9" s="15"/>
      <c r="C9" s="16" t="s">
        <v>2</v>
      </c>
      <c r="D9" s="3">
        <f aca="true" t="shared" si="2" ref="D9:D24">SUM(F9,H9,J9,L9,N9,P9)</f>
        <v>952</v>
      </c>
      <c r="E9" s="3">
        <f t="shared" si="1"/>
        <v>10354085</v>
      </c>
      <c r="F9" s="3">
        <v>526</v>
      </c>
      <c r="G9" s="3">
        <v>271284</v>
      </c>
      <c r="H9" s="3">
        <v>203</v>
      </c>
      <c r="I9" s="3">
        <v>487833</v>
      </c>
      <c r="J9" s="3">
        <v>161</v>
      </c>
      <c r="K9" s="3">
        <v>1540287</v>
      </c>
      <c r="L9" s="3">
        <v>29</v>
      </c>
      <c r="M9" s="3">
        <v>713216</v>
      </c>
      <c r="N9" s="3">
        <v>17</v>
      </c>
      <c r="O9" s="3">
        <v>1201080</v>
      </c>
      <c r="P9" s="3">
        <v>16</v>
      </c>
      <c r="Q9" s="3">
        <v>6140385</v>
      </c>
    </row>
    <row r="10" spans="2:17" ht="12">
      <c r="B10" s="15"/>
      <c r="C10" s="16" t="s">
        <v>3</v>
      </c>
      <c r="D10" s="3">
        <f t="shared" si="2"/>
        <v>1525</v>
      </c>
      <c r="E10" s="3">
        <f t="shared" si="1"/>
        <v>8470284</v>
      </c>
      <c r="F10" s="3">
        <v>692</v>
      </c>
      <c r="G10" s="3">
        <v>395814</v>
      </c>
      <c r="H10" s="3">
        <v>344</v>
      </c>
      <c r="I10" s="3">
        <v>848603</v>
      </c>
      <c r="J10" s="3">
        <v>382</v>
      </c>
      <c r="K10" s="3">
        <v>2928407</v>
      </c>
      <c r="L10" s="3">
        <v>69</v>
      </c>
      <c r="M10" s="3">
        <v>1371183</v>
      </c>
      <c r="N10" s="3">
        <v>27</v>
      </c>
      <c r="O10" s="3">
        <v>1154068</v>
      </c>
      <c r="P10" s="3">
        <v>11</v>
      </c>
      <c r="Q10" s="3">
        <v>1772209</v>
      </c>
    </row>
    <row r="11" spans="2:17" ht="24">
      <c r="B11" s="15"/>
      <c r="C11" s="16" t="s">
        <v>4</v>
      </c>
      <c r="D11" s="3">
        <f t="shared" si="2"/>
        <v>591</v>
      </c>
      <c r="E11" s="3">
        <f t="shared" si="1"/>
        <v>5604450</v>
      </c>
      <c r="F11" s="3">
        <v>408</v>
      </c>
      <c r="G11" s="3">
        <v>557535</v>
      </c>
      <c r="H11" s="3">
        <v>75</v>
      </c>
      <c r="I11" s="3">
        <v>317579</v>
      </c>
      <c r="J11" s="3">
        <v>63</v>
      </c>
      <c r="K11" s="3">
        <v>616529</v>
      </c>
      <c r="L11" s="3">
        <v>17</v>
      </c>
      <c r="M11" s="3">
        <v>258833</v>
      </c>
      <c r="N11" s="3">
        <v>19</v>
      </c>
      <c r="O11" s="3">
        <v>859712</v>
      </c>
      <c r="P11" s="3">
        <v>9</v>
      </c>
      <c r="Q11" s="3">
        <v>2994262</v>
      </c>
    </row>
    <row r="12" spans="2:17" ht="12">
      <c r="B12" s="15"/>
      <c r="C12" s="16" t="s">
        <v>5</v>
      </c>
      <c r="D12" s="3">
        <f t="shared" si="2"/>
        <v>306</v>
      </c>
      <c r="E12" s="3">
        <f t="shared" si="1"/>
        <v>4691140</v>
      </c>
      <c r="F12" s="3">
        <v>171</v>
      </c>
      <c r="G12" s="3">
        <v>73401</v>
      </c>
      <c r="H12" s="3">
        <v>73</v>
      </c>
      <c r="I12" s="3">
        <v>165534</v>
      </c>
      <c r="J12" s="3">
        <v>45</v>
      </c>
      <c r="K12" s="3">
        <v>262284</v>
      </c>
      <c r="L12" s="3">
        <v>8</v>
      </c>
      <c r="M12" s="3">
        <v>142914</v>
      </c>
      <c r="N12" s="3">
        <v>6</v>
      </c>
      <c r="O12" s="3">
        <v>1340163</v>
      </c>
      <c r="P12" s="3">
        <v>3</v>
      </c>
      <c r="Q12" s="3">
        <v>2706844</v>
      </c>
    </row>
    <row r="13" spans="2:17" ht="12">
      <c r="B13" s="15"/>
      <c r="C13" s="16" t="s">
        <v>6</v>
      </c>
      <c r="D13" s="3">
        <f t="shared" si="2"/>
        <v>209</v>
      </c>
      <c r="E13" s="3">
        <v>1275334</v>
      </c>
      <c r="F13" s="3">
        <v>94</v>
      </c>
      <c r="G13" s="3">
        <v>39621</v>
      </c>
      <c r="H13" s="3">
        <v>71</v>
      </c>
      <c r="I13" s="3">
        <v>270110</v>
      </c>
      <c r="J13" s="3">
        <v>33</v>
      </c>
      <c r="K13" s="3">
        <v>393740</v>
      </c>
      <c r="L13" s="3">
        <v>6</v>
      </c>
      <c r="M13" s="3">
        <v>212063</v>
      </c>
      <c r="N13" s="3">
        <v>4</v>
      </c>
      <c r="O13" s="3">
        <v>168847</v>
      </c>
      <c r="P13" s="3">
        <v>1</v>
      </c>
      <c r="Q13" s="3" t="s">
        <v>33</v>
      </c>
    </row>
    <row r="14" spans="2:17" ht="12">
      <c r="B14" s="15"/>
      <c r="C14" s="16" t="s">
        <v>7</v>
      </c>
      <c r="D14" s="3">
        <f t="shared" si="2"/>
        <v>272</v>
      </c>
      <c r="E14" s="3">
        <f t="shared" si="1"/>
        <v>1641387</v>
      </c>
      <c r="F14" s="3">
        <v>159</v>
      </c>
      <c r="G14" s="3">
        <v>70532</v>
      </c>
      <c r="H14" s="3">
        <v>56</v>
      </c>
      <c r="I14" s="3">
        <v>149605</v>
      </c>
      <c r="J14" s="3">
        <v>41</v>
      </c>
      <c r="K14" s="3">
        <v>371938</v>
      </c>
      <c r="L14" s="3">
        <v>6</v>
      </c>
      <c r="M14" s="3">
        <v>90784</v>
      </c>
      <c r="N14" s="3">
        <v>7</v>
      </c>
      <c r="O14" s="3">
        <v>454558</v>
      </c>
      <c r="P14" s="3">
        <v>3</v>
      </c>
      <c r="Q14" s="3">
        <v>503970</v>
      </c>
    </row>
    <row r="15" spans="2:17" ht="24">
      <c r="B15" s="15"/>
      <c r="C15" s="16" t="s">
        <v>8</v>
      </c>
      <c r="D15" s="3">
        <f t="shared" si="2"/>
        <v>194</v>
      </c>
      <c r="E15" s="3">
        <f t="shared" si="1"/>
        <v>2654106</v>
      </c>
      <c r="F15" s="3">
        <v>112</v>
      </c>
      <c r="G15" s="3">
        <v>82969</v>
      </c>
      <c r="H15" s="3">
        <v>40</v>
      </c>
      <c r="I15" s="3">
        <v>149763</v>
      </c>
      <c r="J15" s="3">
        <v>25</v>
      </c>
      <c r="K15" s="3">
        <v>313878</v>
      </c>
      <c r="L15" s="3">
        <v>5</v>
      </c>
      <c r="M15" s="3">
        <v>108232</v>
      </c>
      <c r="N15" s="3">
        <v>7</v>
      </c>
      <c r="O15" s="3">
        <v>227395</v>
      </c>
      <c r="P15" s="3">
        <v>5</v>
      </c>
      <c r="Q15" s="3">
        <v>1771869</v>
      </c>
    </row>
    <row r="16" spans="2:17" ht="12">
      <c r="B16" s="15"/>
      <c r="C16" s="16" t="s">
        <v>9</v>
      </c>
      <c r="D16" s="3">
        <f t="shared" si="2"/>
        <v>309</v>
      </c>
      <c r="E16" s="3">
        <f t="shared" si="1"/>
        <v>3360926</v>
      </c>
      <c r="F16" s="3">
        <v>149</v>
      </c>
      <c r="G16" s="3">
        <v>89250</v>
      </c>
      <c r="H16" s="3">
        <v>87</v>
      </c>
      <c r="I16" s="3">
        <v>224086</v>
      </c>
      <c r="J16" s="3">
        <v>54</v>
      </c>
      <c r="K16" s="3">
        <v>468668</v>
      </c>
      <c r="L16" s="3">
        <v>12</v>
      </c>
      <c r="M16" s="3">
        <v>308162</v>
      </c>
      <c r="N16" s="3">
        <v>4</v>
      </c>
      <c r="O16" s="3">
        <v>482682</v>
      </c>
      <c r="P16" s="3">
        <v>3</v>
      </c>
      <c r="Q16" s="3">
        <v>1788078</v>
      </c>
    </row>
    <row r="17" spans="2:17" ht="12">
      <c r="B17" s="15"/>
      <c r="C17" s="16" t="s">
        <v>10</v>
      </c>
      <c r="D17" s="3">
        <f t="shared" si="2"/>
        <v>323</v>
      </c>
      <c r="E17" s="3">
        <f t="shared" si="1"/>
        <v>3766235</v>
      </c>
      <c r="F17" s="3">
        <v>145</v>
      </c>
      <c r="G17" s="3">
        <v>298178</v>
      </c>
      <c r="H17" s="3">
        <v>83</v>
      </c>
      <c r="I17" s="3">
        <v>368863</v>
      </c>
      <c r="J17" s="3">
        <v>73</v>
      </c>
      <c r="K17" s="3">
        <v>963331</v>
      </c>
      <c r="L17" s="3">
        <v>11</v>
      </c>
      <c r="M17" s="3">
        <v>178262</v>
      </c>
      <c r="N17" s="3">
        <v>4</v>
      </c>
      <c r="O17" s="3">
        <v>230650</v>
      </c>
      <c r="P17" s="3">
        <v>7</v>
      </c>
      <c r="Q17" s="3">
        <v>1726951</v>
      </c>
    </row>
    <row r="18" spans="2:17" ht="12">
      <c r="B18" s="15"/>
      <c r="C18" s="16" t="s">
        <v>11</v>
      </c>
      <c r="D18" s="3">
        <f t="shared" si="2"/>
        <v>180</v>
      </c>
      <c r="E18" s="3">
        <v>1773382</v>
      </c>
      <c r="F18" s="3">
        <v>103</v>
      </c>
      <c r="G18" s="3">
        <v>44073</v>
      </c>
      <c r="H18" s="3">
        <v>36</v>
      </c>
      <c r="I18" s="3">
        <v>161164</v>
      </c>
      <c r="J18" s="3">
        <v>33</v>
      </c>
      <c r="K18" s="3">
        <v>520765</v>
      </c>
      <c r="L18" s="3">
        <v>2</v>
      </c>
      <c r="M18" s="3" t="s">
        <v>33</v>
      </c>
      <c r="N18" s="3">
        <v>3</v>
      </c>
      <c r="O18" s="3">
        <v>387191</v>
      </c>
      <c r="P18" s="3">
        <v>3</v>
      </c>
      <c r="Q18" s="3">
        <v>609090</v>
      </c>
    </row>
    <row r="19" spans="2:17" ht="12">
      <c r="B19" s="15"/>
      <c r="C19" s="16" t="s">
        <v>12</v>
      </c>
      <c r="D19" s="3">
        <f t="shared" si="2"/>
        <v>144</v>
      </c>
      <c r="E19" s="3">
        <v>718626</v>
      </c>
      <c r="F19" s="3">
        <v>75</v>
      </c>
      <c r="G19" s="3">
        <v>53313</v>
      </c>
      <c r="H19" s="3">
        <v>40</v>
      </c>
      <c r="I19" s="3">
        <v>108494</v>
      </c>
      <c r="J19" s="3">
        <v>26</v>
      </c>
      <c r="K19" s="3">
        <v>246807</v>
      </c>
      <c r="L19" s="3">
        <v>1</v>
      </c>
      <c r="M19" s="3" t="s">
        <v>33</v>
      </c>
      <c r="N19" s="3" t="s">
        <v>24</v>
      </c>
      <c r="O19" s="3" t="s">
        <v>24</v>
      </c>
      <c r="P19" s="3">
        <v>2</v>
      </c>
      <c r="Q19" s="3" t="s">
        <v>33</v>
      </c>
    </row>
    <row r="20" spans="2:17" ht="12">
      <c r="B20" s="15"/>
      <c r="C20" s="16" t="s">
        <v>13</v>
      </c>
      <c r="D20" s="3">
        <f t="shared" si="2"/>
        <v>256</v>
      </c>
      <c r="E20" s="3">
        <v>1272701</v>
      </c>
      <c r="F20" s="3">
        <v>143</v>
      </c>
      <c r="G20" s="3">
        <v>81857</v>
      </c>
      <c r="H20" s="3">
        <v>51</v>
      </c>
      <c r="I20" s="3">
        <v>137057</v>
      </c>
      <c r="J20" s="3">
        <v>50</v>
      </c>
      <c r="K20" s="3">
        <v>388006</v>
      </c>
      <c r="L20" s="3">
        <v>5</v>
      </c>
      <c r="M20" s="3">
        <v>119013</v>
      </c>
      <c r="N20" s="3">
        <v>6</v>
      </c>
      <c r="O20" s="3">
        <v>281286</v>
      </c>
      <c r="P20" s="3">
        <v>1</v>
      </c>
      <c r="Q20" s="3" t="s">
        <v>33</v>
      </c>
    </row>
    <row r="21" spans="2:17" ht="12">
      <c r="B21" s="15"/>
      <c r="C21" s="16" t="s">
        <v>14</v>
      </c>
      <c r="D21" s="3">
        <f t="shared" si="2"/>
        <v>1539</v>
      </c>
      <c r="E21" s="3">
        <f t="shared" si="1"/>
        <v>2269766</v>
      </c>
      <c r="F21" s="3">
        <v>1454</v>
      </c>
      <c r="G21" s="3">
        <v>889696</v>
      </c>
      <c r="H21" s="3">
        <v>37</v>
      </c>
      <c r="I21" s="3">
        <v>201476</v>
      </c>
      <c r="J21" s="3">
        <v>31</v>
      </c>
      <c r="K21" s="3">
        <v>369707</v>
      </c>
      <c r="L21" s="3">
        <v>9</v>
      </c>
      <c r="M21" s="3">
        <v>113381</v>
      </c>
      <c r="N21" s="3">
        <v>5</v>
      </c>
      <c r="O21" s="3">
        <v>323295</v>
      </c>
      <c r="P21" s="3">
        <v>3</v>
      </c>
      <c r="Q21" s="3">
        <v>372211</v>
      </c>
    </row>
    <row r="22" spans="2:17" ht="12">
      <c r="B22" s="15"/>
      <c r="C22" s="16" t="s">
        <v>15</v>
      </c>
      <c r="D22" s="3">
        <f t="shared" si="2"/>
        <v>227</v>
      </c>
      <c r="E22" s="3">
        <v>1248648</v>
      </c>
      <c r="F22" s="3">
        <v>155</v>
      </c>
      <c r="G22" s="3">
        <v>28394</v>
      </c>
      <c r="H22" s="3">
        <v>36</v>
      </c>
      <c r="I22" s="3">
        <v>126710</v>
      </c>
      <c r="J22" s="3">
        <v>27</v>
      </c>
      <c r="K22" s="3">
        <v>175108</v>
      </c>
      <c r="L22" s="3">
        <v>4</v>
      </c>
      <c r="M22" s="3">
        <v>52662</v>
      </c>
      <c r="N22" s="3">
        <v>2</v>
      </c>
      <c r="O22" s="3" t="s">
        <v>33</v>
      </c>
      <c r="P22" s="3">
        <v>3</v>
      </c>
      <c r="Q22" s="3">
        <v>847607</v>
      </c>
    </row>
    <row r="23" spans="2:17" ht="12">
      <c r="B23" s="15"/>
      <c r="C23" s="16" t="s">
        <v>16</v>
      </c>
      <c r="D23" s="3">
        <f t="shared" si="2"/>
        <v>680</v>
      </c>
      <c r="E23" s="3">
        <f t="shared" si="1"/>
        <v>2524975</v>
      </c>
      <c r="F23" s="3">
        <v>394</v>
      </c>
      <c r="G23" s="3">
        <v>113514</v>
      </c>
      <c r="H23" s="3">
        <v>175</v>
      </c>
      <c r="I23" s="3">
        <v>338330</v>
      </c>
      <c r="J23" s="3">
        <v>91</v>
      </c>
      <c r="K23" s="3">
        <v>793157</v>
      </c>
      <c r="L23" s="3">
        <v>11</v>
      </c>
      <c r="M23" s="3">
        <v>285460</v>
      </c>
      <c r="N23" s="3">
        <v>5</v>
      </c>
      <c r="O23" s="3">
        <v>598690</v>
      </c>
      <c r="P23" s="3">
        <v>4</v>
      </c>
      <c r="Q23" s="3">
        <v>395824</v>
      </c>
    </row>
    <row r="24" spans="2:17" ht="12">
      <c r="B24" s="15"/>
      <c r="C24" s="16" t="s">
        <v>17</v>
      </c>
      <c r="D24" s="3">
        <f t="shared" si="2"/>
        <v>473</v>
      </c>
      <c r="E24" s="3">
        <f>SUM(G24,I24,K24,M24,O24,Q24)</f>
        <v>4505646</v>
      </c>
      <c r="F24" s="3">
        <v>251</v>
      </c>
      <c r="G24" s="3">
        <v>165271</v>
      </c>
      <c r="H24" s="3">
        <v>111</v>
      </c>
      <c r="I24" s="3">
        <v>261761</v>
      </c>
      <c r="J24" s="3">
        <v>81</v>
      </c>
      <c r="K24" s="3">
        <v>857611</v>
      </c>
      <c r="L24" s="3">
        <v>16</v>
      </c>
      <c r="M24" s="3">
        <v>390658</v>
      </c>
      <c r="N24" s="3">
        <v>10</v>
      </c>
      <c r="O24" s="3">
        <v>1189660</v>
      </c>
      <c r="P24" s="3">
        <v>4</v>
      </c>
      <c r="Q24" s="3">
        <v>1640685</v>
      </c>
    </row>
    <row r="25" s="4" customFormat="1" ht="9"/>
    <row r="26" spans="2:3" s="4" customFormat="1" ht="9">
      <c r="B26" s="4" t="s">
        <v>32</v>
      </c>
      <c r="C26" s="18"/>
    </row>
  </sheetData>
  <mergeCells count="11">
    <mergeCell ref="L3:M3"/>
    <mergeCell ref="N3:O3"/>
    <mergeCell ref="P3:Q3"/>
    <mergeCell ref="D3:E3"/>
    <mergeCell ref="F3:G3"/>
    <mergeCell ref="H3:I3"/>
    <mergeCell ref="J3:K3"/>
    <mergeCell ref="B3:C3"/>
    <mergeCell ref="B4:C4"/>
    <mergeCell ref="B7:C7"/>
    <mergeCell ref="B6:C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31.625" style="6" bestFit="1" customWidth="1"/>
    <col min="4" max="4" width="12.75390625" style="1" bestFit="1" customWidth="1"/>
    <col min="5" max="5" width="11.625" style="1" bestFit="1" customWidth="1"/>
    <col min="6" max="6" width="8.125" style="1" bestFit="1" customWidth="1"/>
    <col min="7" max="7" width="10.75390625" style="1" bestFit="1" customWidth="1"/>
    <col min="8" max="8" width="8.125" style="1" bestFit="1" customWidth="1"/>
    <col min="9" max="9" width="10.625" style="1" bestFit="1" customWidth="1"/>
    <col min="10" max="10" width="6.375" style="1" customWidth="1"/>
    <col min="11" max="11" width="12.25390625" style="1" customWidth="1"/>
    <col min="12" max="12" width="12.25390625" style="1" bestFit="1" customWidth="1"/>
    <col min="13" max="13" width="12.625" style="1" bestFit="1" customWidth="1"/>
    <col min="14" max="14" width="10.875" style="1" bestFit="1" customWidth="1"/>
    <col min="15" max="15" width="11.625" style="1" bestFit="1" customWidth="1"/>
    <col min="16" max="16" width="9.375" style="1" bestFit="1" customWidth="1"/>
    <col min="17" max="17" width="11.625" style="1" bestFit="1" customWidth="1"/>
    <col min="18" max="16384" width="9.00390625" style="1" customWidth="1"/>
  </cols>
  <sheetData>
    <row r="1" spans="2:8" s="5" customFormat="1" ht="14.25">
      <c r="B1" s="10" t="s">
        <v>35</v>
      </c>
      <c r="C1" s="11"/>
      <c r="D1" s="12"/>
      <c r="E1" s="12"/>
      <c r="F1" s="12"/>
      <c r="G1" s="12"/>
      <c r="H1" s="12"/>
    </row>
    <row r="2" ht="12">
      <c r="C2" s="8"/>
    </row>
    <row r="3" spans="2:17" ht="12" customHeight="1">
      <c r="B3" s="27" t="s">
        <v>22</v>
      </c>
      <c r="C3" s="28"/>
      <c r="D3" s="33" t="s">
        <v>0</v>
      </c>
      <c r="E3" s="33"/>
      <c r="F3" s="33" t="s">
        <v>26</v>
      </c>
      <c r="G3" s="33"/>
      <c r="H3" s="33" t="s">
        <v>27</v>
      </c>
      <c r="I3" s="33"/>
      <c r="J3" s="33" t="s">
        <v>28</v>
      </c>
      <c r="K3" s="33"/>
      <c r="L3" s="33" t="s">
        <v>29</v>
      </c>
      <c r="M3" s="33"/>
      <c r="N3" s="33" t="s">
        <v>30</v>
      </c>
      <c r="O3" s="33"/>
      <c r="P3" s="33" t="s">
        <v>31</v>
      </c>
      <c r="Q3" s="33"/>
    </row>
    <row r="4" spans="2:17" ht="24" customHeight="1">
      <c r="B4" s="29" t="s">
        <v>23</v>
      </c>
      <c r="C4" s="30"/>
      <c r="D4" s="17" t="s">
        <v>18</v>
      </c>
      <c r="E4" s="17" t="s">
        <v>25</v>
      </c>
      <c r="F4" s="17" t="s">
        <v>18</v>
      </c>
      <c r="G4" s="17" t="s">
        <v>25</v>
      </c>
      <c r="H4" s="17" t="s">
        <v>18</v>
      </c>
      <c r="I4" s="17" t="s">
        <v>25</v>
      </c>
      <c r="J4" s="17" t="s">
        <v>18</v>
      </c>
      <c r="K4" s="17" t="s">
        <v>25</v>
      </c>
      <c r="L4" s="17" t="s">
        <v>18</v>
      </c>
      <c r="M4" s="17" t="s">
        <v>25</v>
      </c>
      <c r="N4" s="17" t="s">
        <v>18</v>
      </c>
      <c r="O4" s="17" t="s">
        <v>25</v>
      </c>
      <c r="P4" s="17" t="s">
        <v>18</v>
      </c>
      <c r="Q4" s="17" t="s">
        <v>25</v>
      </c>
    </row>
    <row r="5" spans="2:17" ht="12" customHeight="1">
      <c r="B5" s="13"/>
      <c r="C5" s="14"/>
      <c r="D5" s="20"/>
      <c r="E5" s="19" t="s">
        <v>19</v>
      </c>
      <c r="F5" s="20"/>
      <c r="G5" s="19" t="s">
        <v>19</v>
      </c>
      <c r="H5" s="20"/>
      <c r="I5" s="19" t="s">
        <v>19</v>
      </c>
      <c r="J5" s="20"/>
      <c r="K5" s="19" t="s">
        <v>19</v>
      </c>
      <c r="L5" s="20"/>
      <c r="M5" s="19" t="s">
        <v>19</v>
      </c>
      <c r="N5" s="20"/>
      <c r="O5" s="19" t="s">
        <v>19</v>
      </c>
      <c r="P5" s="20"/>
      <c r="Q5" s="19" t="s">
        <v>19</v>
      </c>
    </row>
    <row r="6" spans="2:17" s="7" customFormat="1" ht="12" customHeight="1">
      <c r="B6" s="31" t="s">
        <v>20</v>
      </c>
      <c r="C6" s="32"/>
      <c r="D6" s="2">
        <f>SUM(F6,H6,J6,L6,N6,P6)</f>
        <v>8222</v>
      </c>
      <c r="E6" s="2">
        <f>SUM(G6,I6,K6,M6,O6,Q6)</f>
        <v>52103835</v>
      </c>
      <c r="F6" s="2">
        <v>4663</v>
      </c>
      <c r="G6" s="2">
        <v>2457181</v>
      </c>
      <c r="H6" s="2">
        <v>1832</v>
      </c>
      <c r="I6" s="2">
        <v>4500876</v>
      </c>
      <c r="J6" s="2">
        <v>1312</v>
      </c>
      <c r="K6" s="2">
        <v>10103309</v>
      </c>
      <c r="L6" s="2">
        <v>195</v>
      </c>
      <c r="M6" s="2">
        <v>4362646</v>
      </c>
      <c r="N6" s="2">
        <v>129</v>
      </c>
      <c r="O6" s="2">
        <v>8173016</v>
      </c>
      <c r="P6" s="2">
        <v>91</v>
      </c>
      <c r="Q6" s="2">
        <v>22506807</v>
      </c>
    </row>
    <row r="7" spans="2:17" s="7" customFormat="1" ht="12" customHeight="1">
      <c r="B7" s="31" t="s">
        <v>21</v>
      </c>
      <c r="C7" s="32"/>
      <c r="D7" s="2">
        <f>SUM(D8:D26)</f>
        <v>8931</v>
      </c>
      <c r="E7" s="2">
        <f>SUM(G7,I7,K7,M7,O7,Q7)</f>
        <v>63695162</v>
      </c>
      <c r="F7" s="2">
        <f aca="true" t="shared" si="0" ref="F7:N7">SUM(F8:F26)</f>
        <v>5374</v>
      </c>
      <c r="G7" s="2">
        <f t="shared" si="0"/>
        <v>3473182</v>
      </c>
      <c r="H7" s="2">
        <f t="shared" si="0"/>
        <v>1708</v>
      </c>
      <c r="I7" s="2">
        <v>5271880</v>
      </c>
      <c r="J7" s="2">
        <f>SUM(J8:J26)</f>
        <v>1380</v>
      </c>
      <c r="K7" s="2">
        <f t="shared" si="0"/>
        <v>12696949</v>
      </c>
      <c r="L7" s="2">
        <f t="shared" si="0"/>
        <v>233</v>
      </c>
      <c r="M7" s="2">
        <v>5180536</v>
      </c>
      <c r="N7" s="2">
        <f t="shared" si="0"/>
        <v>145</v>
      </c>
      <c r="O7" s="2">
        <v>10126785</v>
      </c>
      <c r="P7" s="2">
        <f>SUM(P8:P26)</f>
        <v>91</v>
      </c>
      <c r="Q7" s="2">
        <v>26945830</v>
      </c>
    </row>
    <row r="8" spans="2:17" ht="12" customHeight="1">
      <c r="B8" s="21"/>
      <c r="C8" s="22" t="s">
        <v>36</v>
      </c>
      <c r="D8" s="3">
        <f>SUM(F8,H8,J8,L8,N8,P8)</f>
        <v>978</v>
      </c>
      <c r="E8" s="3">
        <f>SUM(G8,I8,K8,M8,O8,Q8)</f>
        <v>15401689</v>
      </c>
      <c r="F8" s="3">
        <v>532</v>
      </c>
      <c r="G8" s="3">
        <v>750439</v>
      </c>
      <c r="H8" s="3">
        <v>232</v>
      </c>
      <c r="I8" s="3">
        <v>1432539</v>
      </c>
      <c r="J8" s="3">
        <v>174</v>
      </c>
      <c r="K8" s="3">
        <v>3067061</v>
      </c>
      <c r="L8" s="3">
        <v>19</v>
      </c>
      <c r="M8" s="3">
        <v>640338</v>
      </c>
      <c r="N8" s="3">
        <v>11</v>
      </c>
      <c r="O8" s="3">
        <v>2992079</v>
      </c>
      <c r="P8" s="3">
        <v>10</v>
      </c>
      <c r="Q8" s="3">
        <v>6519233</v>
      </c>
    </row>
    <row r="9" spans="2:17" ht="12" customHeight="1">
      <c r="B9" s="23"/>
      <c r="C9" s="24" t="s">
        <v>37</v>
      </c>
      <c r="D9" s="3">
        <f>SUM(F9,H9,J9,L9,N9,P9)</f>
        <v>4593</v>
      </c>
      <c r="E9" s="3">
        <v>24893428</v>
      </c>
      <c r="F9" s="3">
        <v>3101</v>
      </c>
      <c r="G9" s="3">
        <v>1933126</v>
      </c>
      <c r="H9" s="3">
        <v>693</v>
      </c>
      <c r="I9" s="3">
        <v>2111839</v>
      </c>
      <c r="J9" s="3">
        <v>587</v>
      </c>
      <c r="K9" s="3">
        <v>5319503</v>
      </c>
      <c r="L9" s="3">
        <v>111</v>
      </c>
      <c r="M9" s="3">
        <v>2820165</v>
      </c>
      <c r="N9" s="3">
        <v>61</v>
      </c>
      <c r="O9" s="3">
        <v>3807303</v>
      </c>
      <c r="P9" s="3">
        <v>40</v>
      </c>
      <c r="Q9" s="3">
        <v>8901942</v>
      </c>
    </row>
    <row r="10" spans="2:17" ht="12" customHeight="1">
      <c r="B10" s="25"/>
      <c r="C10" s="26" t="s">
        <v>38</v>
      </c>
      <c r="D10" s="3">
        <f aca="true" t="shared" si="1" ref="D10:D26">SUM(F10,H10,J10,L10,N10,P10)</f>
        <v>246</v>
      </c>
      <c r="E10" s="3">
        <f>SUM(G10,I10,K10,M10,O10,Q10)</f>
        <v>881699</v>
      </c>
      <c r="F10" s="3">
        <v>127</v>
      </c>
      <c r="G10" s="3">
        <v>37931</v>
      </c>
      <c r="H10" s="3">
        <v>46</v>
      </c>
      <c r="I10" s="3">
        <v>48441</v>
      </c>
      <c r="J10" s="3">
        <v>56</v>
      </c>
      <c r="K10" s="3">
        <v>249581</v>
      </c>
      <c r="L10" s="3">
        <v>10</v>
      </c>
      <c r="M10" s="3">
        <v>137178</v>
      </c>
      <c r="N10" s="3">
        <v>4</v>
      </c>
      <c r="O10" s="3">
        <v>206333</v>
      </c>
      <c r="P10" s="3">
        <v>3</v>
      </c>
      <c r="Q10" s="3">
        <v>202235</v>
      </c>
    </row>
    <row r="11" spans="2:17" ht="12" customHeight="1">
      <c r="B11" s="23"/>
      <c r="C11" s="24" t="s">
        <v>39</v>
      </c>
      <c r="D11" s="3">
        <f t="shared" si="1"/>
        <v>933</v>
      </c>
      <c r="E11" s="3">
        <v>3366208</v>
      </c>
      <c r="F11" s="3">
        <v>473</v>
      </c>
      <c r="G11" s="3">
        <v>273610</v>
      </c>
      <c r="H11" s="3">
        <v>267</v>
      </c>
      <c r="I11" s="3">
        <v>880212</v>
      </c>
      <c r="J11" s="3">
        <v>172</v>
      </c>
      <c r="K11" s="3">
        <v>1535278</v>
      </c>
      <c r="L11" s="3">
        <v>13</v>
      </c>
      <c r="M11" s="3">
        <v>356731</v>
      </c>
      <c r="N11" s="3">
        <v>7</v>
      </c>
      <c r="O11" s="3">
        <v>292779</v>
      </c>
      <c r="P11" s="3">
        <v>1</v>
      </c>
      <c r="Q11" s="3" t="s">
        <v>56</v>
      </c>
    </row>
    <row r="12" spans="2:17" ht="12" customHeight="1">
      <c r="B12" s="23"/>
      <c r="C12" s="24" t="s">
        <v>40</v>
      </c>
      <c r="D12" s="3">
        <f t="shared" si="1"/>
        <v>442</v>
      </c>
      <c r="E12" s="3">
        <v>601151</v>
      </c>
      <c r="F12" s="3">
        <v>305</v>
      </c>
      <c r="G12" s="3">
        <v>113296</v>
      </c>
      <c r="H12" s="3">
        <v>87</v>
      </c>
      <c r="I12" s="3">
        <v>163039</v>
      </c>
      <c r="J12" s="3">
        <v>43</v>
      </c>
      <c r="K12" s="3">
        <v>179971</v>
      </c>
      <c r="L12" s="3">
        <v>5</v>
      </c>
      <c r="M12" s="3">
        <v>45741</v>
      </c>
      <c r="N12" s="3">
        <v>1</v>
      </c>
      <c r="O12" s="3" t="s">
        <v>57</v>
      </c>
      <c r="P12" s="3">
        <v>1</v>
      </c>
      <c r="Q12" s="3" t="s">
        <v>57</v>
      </c>
    </row>
    <row r="13" spans="2:17" ht="12" customHeight="1">
      <c r="B13" s="23"/>
      <c r="C13" s="24" t="s">
        <v>41</v>
      </c>
      <c r="D13" s="3">
        <f t="shared" si="1"/>
        <v>124</v>
      </c>
      <c r="E13" s="3">
        <v>1426234</v>
      </c>
      <c r="F13" s="3">
        <v>71</v>
      </c>
      <c r="G13" s="3">
        <v>35064</v>
      </c>
      <c r="H13" s="3">
        <v>25</v>
      </c>
      <c r="I13" s="3">
        <v>56792</v>
      </c>
      <c r="J13" s="3">
        <v>19</v>
      </c>
      <c r="K13" s="3">
        <v>101824</v>
      </c>
      <c r="L13" s="3">
        <v>3</v>
      </c>
      <c r="M13" s="3">
        <v>135350</v>
      </c>
      <c r="N13" s="3">
        <v>5</v>
      </c>
      <c r="O13" s="3">
        <v>539479</v>
      </c>
      <c r="P13" s="3">
        <v>1</v>
      </c>
      <c r="Q13" s="3" t="s">
        <v>56</v>
      </c>
    </row>
    <row r="14" spans="2:17" ht="12" customHeight="1">
      <c r="B14" s="23"/>
      <c r="C14" s="24" t="s">
        <v>42</v>
      </c>
      <c r="D14" s="3">
        <f t="shared" si="1"/>
        <v>138</v>
      </c>
      <c r="E14" s="3">
        <v>514087</v>
      </c>
      <c r="F14" s="3">
        <v>57</v>
      </c>
      <c r="G14" s="3">
        <v>26611</v>
      </c>
      <c r="H14" s="3">
        <v>38</v>
      </c>
      <c r="I14" s="3">
        <v>63902</v>
      </c>
      <c r="J14" s="3">
        <v>34</v>
      </c>
      <c r="K14" s="3">
        <v>159702</v>
      </c>
      <c r="L14" s="3">
        <v>4</v>
      </c>
      <c r="M14" s="3">
        <v>75775</v>
      </c>
      <c r="N14" s="3">
        <v>4</v>
      </c>
      <c r="O14" s="3">
        <v>70517</v>
      </c>
      <c r="P14" s="3">
        <v>1</v>
      </c>
      <c r="Q14" s="3" t="s">
        <v>58</v>
      </c>
    </row>
    <row r="15" spans="2:17" ht="12" customHeight="1">
      <c r="B15" s="23"/>
      <c r="C15" s="24" t="s">
        <v>43</v>
      </c>
      <c r="D15" s="3">
        <f t="shared" si="1"/>
        <v>46</v>
      </c>
      <c r="E15" s="3">
        <v>2932819</v>
      </c>
      <c r="F15" s="3">
        <v>18</v>
      </c>
      <c r="G15" s="3">
        <v>11253</v>
      </c>
      <c r="H15" s="3">
        <v>6</v>
      </c>
      <c r="I15" s="3">
        <v>31121</v>
      </c>
      <c r="J15" s="3">
        <v>11</v>
      </c>
      <c r="K15" s="3">
        <v>289040</v>
      </c>
      <c r="L15" s="3">
        <v>2</v>
      </c>
      <c r="M15" s="3" t="s">
        <v>59</v>
      </c>
      <c r="N15" s="3">
        <v>4</v>
      </c>
      <c r="O15" s="3">
        <v>497056</v>
      </c>
      <c r="P15" s="3">
        <v>5</v>
      </c>
      <c r="Q15" s="3">
        <v>2050896</v>
      </c>
    </row>
    <row r="16" spans="2:17" ht="12" customHeight="1">
      <c r="B16" s="23"/>
      <c r="C16" s="24" t="s">
        <v>44</v>
      </c>
      <c r="D16" s="3">
        <f t="shared" si="1"/>
        <v>16</v>
      </c>
      <c r="E16" s="3">
        <v>347943</v>
      </c>
      <c r="F16" s="3">
        <v>4</v>
      </c>
      <c r="G16" s="3">
        <v>1180</v>
      </c>
      <c r="H16" s="3">
        <v>4</v>
      </c>
      <c r="I16" s="3">
        <v>14965</v>
      </c>
      <c r="J16" s="3">
        <v>7</v>
      </c>
      <c r="K16" s="3">
        <v>117024</v>
      </c>
      <c r="L16" s="3" t="s">
        <v>60</v>
      </c>
      <c r="M16" s="3" t="s">
        <v>60</v>
      </c>
      <c r="N16" s="3">
        <v>1</v>
      </c>
      <c r="O16" s="3" t="s">
        <v>56</v>
      </c>
      <c r="P16" s="3" t="s">
        <v>60</v>
      </c>
      <c r="Q16" s="3" t="s">
        <v>60</v>
      </c>
    </row>
    <row r="17" spans="2:17" ht="12" customHeight="1">
      <c r="B17" s="23"/>
      <c r="C17" s="24" t="s">
        <v>45</v>
      </c>
      <c r="D17" s="3">
        <f t="shared" si="1"/>
        <v>11</v>
      </c>
      <c r="E17" s="3">
        <v>313836</v>
      </c>
      <c r="F17" s="3">
        <v>6</v>
      </c>
      <c r="G17" s="3">
        <v>815</v>
      </c>
      <c r="H17" s="3">
        <v>1</v>
      </c>
      <c r="I17" s="3" t="s">
        <v>61</v>
      </c>
      <c r="J17" s="3" t="s">
        <v>62</v>
      </c>
      <c r="K17" s="3" t="s">
        <v>62</v>
      </c>
      <c r="L17" s="3">
        <v>1</v>
      </c>
      <c r="M17" s="3" t="s">
        <v>61</v>
      </c>
      <c r="N17" s="3">
        <v>2</v>
      </c>
      <c r="O17" s="3" t="s">
        <v>61</v>
      </c>
      <c r="P17" s="3">
        <v>1</v>
      </c>
      <c r="Q17" s="3" t="s">
        <v>61</v>
      </c>
    </row>
    <row r="18" spans="2:17" ht="12" customHeight="1">
      <c r="B18" s="23"/>
      <c r="C18" s="24" t="s">
        <v>46</v>
      </c>
      <c r="D18" s="3">
        <f t="shared" si="1"/>
        <v>57</v>
      </c>
      <c r="E18" s="3">
        <v>134744</v>
      </c>
      <c r="F18" s="3">
        <v>47</v>
      </c>
      <c r="G18" s="3">
        <v>36880</v>
      </c>
      <c r="H18" s="3">
        <v>1</v>
      </c>
      <c r="I18" s="3" t="s">
        <v>63</v>
      </c>
      <c r="J18" s="3">
        <v>6</v>
      </c>
      <c r="K18" s="3">
        <v>19938</v>
      </c>
      <c r="L18" s="3">
        <v>2</v>
      </c>
      <c r="M18" s="3" t="s">
        <v>63</v>
      </c>
      <c r="N18" s="3">
        <v>1</v>
      </c>
      <c r="O18" s="3" t="s">
        <v>63</v>
      </c>
      <c r="P18" s="3" t="s">
        <v>64</v>
      </c>
      <c r="Q18" s="3" t="s">
        <v>64</v>
      </c>
    </row>
    <row r="19" spans="2:17" ht="12" customHeight="1">
      <c r="B19" s="23"/>
      <c r="C19" s="24" t="s">
        <v>47</v>
      </c>
      <c r="D19" s="3">
        <f t="shared" si="1"/>
        <v>247</v>
      </c>
      <c r="E19" s="3">
        <f>SUM(G19,I19,K19,M19,O19,Q19)</f>
        <v>853819</v>
      </c>
      <c r="F19" s="3">
        <v>119</v>
      </c>
      <c r="G19" s="3">
        <v>52317</v>
      </c>
      <c r="H19" s="3">
        <v>78</v>
      </c>
      <c r="I19" s="3">
        <v>123311</v>
      </c>
      <c r="J19" s="3">
        <v>32</v>
      </c>
      <c r="K19" s="3">
        <v>228181</v>
      </c>
      <c r="L19" s="3">
        <v>8</v>
      </c>
      <c r="M19" s="3">
        <v>138650</v>
      </c>
      <c r="N19" s="3">
        <v>10</v>
      </c>
      <c r="O19" s="3">
        <v>311360</v>
      </c>
      <c r="P19" s="3" t="s">
        <v>65</v>
      </c>
      <c r="Q19" s="3" t="s">
        <v>65</v>
      </c>
    </row>
    <row r="20" spans="2:17" ht="12" customHeight="1">
      <c r="B20" s="23"/>
      <c r="C20" s="24" t="s">
        <v>48</v>
      </c>
      <c r="D20" s="3">
        <f t="shared" si="1"/>
        <v>66</v>
      </c>
      <c r="E20" s="3">
        <f>SUM(G20,I20,K20,M20,O20,Q20)</f>
        <v>2008015</v>
      </c>
      <c r="F20" s="3">
        <v>14</v>
      </c>
      <c r="G20" s="3">
        <v>12413</v>
      </c>
      <c r="H20" s="3">
        <v>13</v>
      </c>
      <c r="I20" s="3">
        <v>32789</v>
      </c>
      <c r="J20" s="3">
        <v>23</v>
      </c>
      <c r="K20" s="3">
        <v>176678</v>
      </c>
      <c r="L20" s="3">
        <v>6</v>
      </c>
      <c r="M20" s="3">
        <v>100523</v>
      </c>
      <c r="N20" s="3">
        <v>5</v>
      </c>
      <c r="O20" s="3">
        <v>239961</v>
      </c>
      <c r="P20" s="3">
        <v>5</v>
      </c>
      <c r="Q20" s="3">
        <v>1445651</v>
      </c>
    </row>
    <row r="21" spans="2:17" ht="12" customHeight="1">
      <c r="B21" s="21"/>
      <c r="C21" s="22" t="s">
        <v>49</v>
      </c>
      <c r="D21" s="3">
        <f t="shared" si="1"/>
        <v>300</v>
      </c>
      <c r="E21" s="3">
        <v>2106811</v>
      </c>
      <c r="F21" s="3">
        <v>142</v>
      </c>
      <c r="G21" s="3">
        <v>49999</v>
      </c>
      <c r="H21" s="3">
        <v>72</v>
      </c>
      <c r="I21" s="3">
        <v>105636</v>
      </c>
      <c r="J21" s="3">
        <v>75</v>
      </c>
      <c r="K21" s="3">
        <v>451402</v>
      </c>
      <c r="L21" s="3">
        <v>7</v>
      </c>
      <c r="M21" s="3">
        <v>110914</v>
      </c>
      <c r="N21" s="3">
        <v>1</v>
      </c>
      <c r="O21" s="3" t="s">
        <v>61</v>
      </c>
      <c r="P21" s="3">
        <v>3</v>
      </c>
      <c r="Q21" s="3">
        <v>1381559</v>
      </c>
    </row>
    <row r="22" spans="2:17" ht="12" customHeight="1">
      <c r="B22" s="21"/>
      <c r="C22" s="22" t="s">
        <v>50</v>
      </c>
      <c r="D22" s="3">
        <f t="shared" si="1"/>
        <v>254</v>
      </c>
      <c r="E22" s="3">
        <f>SUM(G22,I22,K22,M22,O22,Q22)</f>
        <v>1578056</v>
      </c>
      <c r="F22" s="3">
        <v>112</v>
      </c>
      <c r="G22" s="3">
        <v>50872</v>
      </c>
      <c r="H22" s="3">
        <v>56</v>
      </c>
      <c r="I22" s="3">
        <v>90601</v>
      </c>
      <c r="J22" s="3">
        <v>60</v>
      </c>
      <c r="K22" s="3">
        <v>347042</v>
      </c>
      <c r="L22" s="3">
        <v>15</v>
      </c>
      <c r="M22" s="3">
        <v>211267</v>
      </c>
      <c r="N22" s="3">
        <v>6</v>
      </c>
      <c r="O22" s="3">
        <v>262056</v>
      </c>
      <c r="P22" s="3">
        <v>5</v>
      </c>
      <c r="Q22" s="3">
        <v>616218</v>
      </c>
    </row>
    <row r="23" spans="2:17" s="4" customFormat="1" ht="12" customHeight="1">
      <c r="B23" s="23"/>
      <c r="C23" s="24" t="s">
        <v>51</v>
      </c>
      <c r="D23" s="3">
        <f t="shared" si="1"/>
        <v>61</v>
      </c>
      <c r="E23" s="3">
        <f>SUM(G23,I23,K23,M23,O23,Q23)</f>
        <v>1252890</v>
      </c>
      <c r="F23" s="3">
        <v>21</v>
      </c>
      <c r="G23" s="3">
        <v>9737</v>
      </c>
      <c r="H23" s="3">
        <v>12</v>
      </c>
      <c r="I23" s="3">
        <v>21538</v>
      </c>
      <c r="J23" s="3">
        <v>10</v>
      </c>
      <c r="K23" s="3">
        <v>52028</v>
      </c>
      <c r="L23" s="3">
        <v>6</v>
      </c>
      <c r="M23" s="3">
        <v>54153</v>
      </c>
      <c r="N23" s="3">
        <v>6</v>
      </c>
      <c r="O23" s="3">
        <v>208288</v>
      </c>
      <c r="P23" s="3">
        <v>6</v>
      </c>
      <c r="Q23" s="3">
        <v>907146</v>
      </c>
    </row>
    <row r="24" spans="2:17" ht="12" customHeight="1">
      <c r="B24" s="21"/>
      <c r="C24" s="22" t="s">
        <v>52</v>
      </c>
      <c r="D24" s="3">
        <f t="shared" si="1"/>
        <v>134</v>
      </c>
      <c r="E24" s="3">
        <f>SUM(G24,I24,K24,M24,O24,Q24)</f>
        <v>4505273</v>
      </c>
      <c r="F24" s="3">
        <v>40</v>
      </c>
      <c r="G24" s="3">
        <v>13524</v>
      </c>
      <c r="H24" s="3">
        <v>32</v>
      </c>
      <c r="I24" s="3">
        <v>37489</v>
      </c>
      <c r="J24" s="3">
        <v>27</v>
      </c>
      <c r="K24" s="3">
        <v>160260</v>
      </c>
      <c r="L24" s="3">
        <v>13</v>
      </c>
      <c r="M24" s="3">
        <v>144236</v>
      </c>
      <c r="N24" s="3">
        <v>14</v>
      </c>
      <c r="O24" s="3">
        <v>355544</v>
      </c>
      <c r="P24" s="3">
        <v>8</v>
      </c>
      <c r="Q24" s="3">
        <v>3794220</v>
      </c>
    </row>
    <row r="25" spans="2:17" ht="24" customHeight="1">
      <c r="B25" s="21"/>
      <c r="C25" s="22" t="s">
        <v>53</v>
      </c>
      <c r="D25" s="3">
        <f t="shared" si="1"/>
        <v>69</v>
      </c>
      <c r="E25" s="3">
        <v>169864</v>
      </c>
      <c r="F25" s="3">
        <v>38</v>
      </c>
      <c r="G25" s="3">
        <v>13669</v>
      </c>
      <c r="H25" s="3">
        <v>12</v>
      </c>
      <c r="I25" s="3">
        <v>12366</v>
      </c>
      <c r="J25" s="3">
        <v>14</v>
      </c>
      <c r="K25" s="3">
        <v>88696</v>
      </c>
      <c r="L25" s="3">
        <v>4</v>
      </c>
      <c r="M25" s="3">
        <v>42516</v>
      </c>
      <c r="N25" s="3">
        <v>1</v>
      </c>
      <c r="O25" s="3" t="s">
        <v>63</v>
      </c>
      <c r="P25" s="3" t="s">
        <v>64</v>
      </c>
      <c r="Q25" s="3" t="s">
        <v>64</v>
      </c>
    </row>
    <row r="26" spans="2:17" ht="12" customHeight="1">
      <c r="B26" s="23"/>
      <c r="C26" s="24" t="s">
        <v>54</v>
      </c>
      <c r="D26" s="3">
        <f t="shared" si="1"/>
        <v>216</v>
      </c>
      <c r="E26" s="3">
        <v>406596</v>
      </c>
      <c r="F26" s="3">
        <v>147</v>
      </c>
      <c r="G26" s="3">
        <v>50446</v>
      </c>
      <c r="H26" s="3">
        <v>33</v>
      </c>
      <c r="I26" s="3">
        <v>42320</v>
      </c>
      <c r="J26" s="3">
        <v>30</v>
      </c>
      <c r="K26" s="3">
        <v>153740</v>
      </c>
      <c r="L26" s="3">
        <v>4</v>
      </c>
      <c r="M26" s="3">
        <v>74312</v>
      </c>
      <c r="N26" s="3">
        <v>1</v>
      </c>
      <c r="O26" s="3" t="s">
        <v>61</v>
      </c>
      <c r="P26" s="3">
        <v>1</v>
      </c>
      <c r="Q26" s="3" t="s">
        <v>61</v>
      </c>
    </row>
    <row r="28" ht="12">
      <c r="B28" s="4" t="s">
        <v>55</v>
      </c>
    </row>
  </sheetData>
  <mergeCells count="11">
    <mergeCell ref="J3:K3"/>
    <mergeCell ref="L3:M3"/>
    <mergeCell ref="B7:C7"/>
    <mergeCell ref="N3:O3"/>
    <mergeCell ref="P3:Q3"/>
    <mergeCell ref="B4:C4"/>
    <mergeCell ref="B6:C6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2003-01-10T06:08:11Z</dcterms:modified>
  <cp:category/>
  <cp:version/>
  <cp:contentType/>
  <cp:contentStatus/>
</cp:coreProperties>
</file>