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85_市町村別敷地面積・建築面積及び水源工業用水" sheetId="1" r:id="rId1"/>
  </sheets>
  <definedNames>
    <definedName name="_xlnm.Print_Titles" localSheetId="0">'85_市町村別敷地面積・建築面積及び水源工業用水'!$3:$7</definedName>
  </definedNames>
  <calcPr fullCalcOnLoad="1"/>
</workbook>
</file>

<file path=xl/sharedStrings.xml><?xml version="1.0" encoding="utf-8"?>
<sst xmlns="http://schemas.openxmlformats.org/spreadsheetml/2006/main" count="475" uniqueCount="111">
  <si>
    <t>前橋市</t>
  </si>
  <si>
    <t>高崎市</t>
  </si>
  <si>
    <t>桐生市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</si>
  <si>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</si>
  <si>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</si>
  <si>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</si>
  <si>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</si>
  <si>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</si>
  <si>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</si>
  <si>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</si>
  <si>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</si>
  <si>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</si>
  <si>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</si>
  <si>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</si>
  <si>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</si>
  <si>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</si>
  <si>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</si>
  <si>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</si>
  <si>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東村</t>
  </si>
  <si>
    <t>群馬郡</t>
  </si>
  <si>
    <t>榛名町</t>
  </si>
  <si>
    <t>倉渕村</t>
  </si>
  <si>
    <t>箕郷町</t>
  </si>
  <si>
    <t>群馬町</t>
  </si>
  <si>
    <t>北群馬郡</t>
  </si>
  <si>
    <t>子持村</t>
  </si>
  <si>
    <t>小野上村</t>
  </si>
  <si>
    <t>伊香保町</t>
  </si>
  <si>
    <t>榛東村</t>
  </si>
  <si>
    <t>多野郡</t>
  </si>
  <si>
    <t>新町</t>
  </si>
  <si>
    <t>鬼石町</t>
  </si>
  <si>
    <t>吉井町</t>
  </si>
  <si>
    <t>万場町</t>
  </si>
  <si>
    <t>中里村</t>
  </si>
  <si>
    <t>上野村</t>
  </si>
  <si>
    <t>甘楽郡</t>
  </si>
  <si>
    <t>妙義町</t>
  </si>
  <si>
    <t>下仁田町</t>
  </si>
  <si>
    <t>南牧村</t>
  </si>
  <si>
    <t>甘楽町</t>
  </si>
  <si>
    <t>碓氷郡</t>
  </si>
  <si>
    <t>松井田町</t>
  </si>
  <si>
    <t>吾妻郡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</si>
  <si>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</si>
  <si>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</si>
  <si>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</si>
  <si>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</si>
  <si>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</si>
  <si>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</si>
  <si>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</si>
  <si>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利根郡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</si>
  <si>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</si>
  <si>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</si>
  <si>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</si>
  <si>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</si>
  <si>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</si>
  <si>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</si>
  <si>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</si>
  <si>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</si>
  <si>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佐波郡</t>
  </si>
  <si>
    <t>赤堀町</t>
  </si>
  <si>
    <t>境町</t>
  </si>
  <si>
    <t>新田郡</t>
  </si>
  <si>
    <t>尾島町</t>
  </si>
  <si>
    <t>新田町</t>
  </si>
  <si>
    <t>藪塚本町</t>
  </si>
  <si>
    <t>山田郡</t>
  </si>
  <si>
    <t>大間々町</t>
  </si>
  <si>
    <t>板倉町</t>
  </si>
  <si>
    <t>千代田町</t>
  </si>
  <si>
    <t>大泉町</t>
  </si>
  <si>
    <t>邑楽町</t>
  </si>
  <si>
    <t>邑楽郡</t>
  </si>
  <si>
    <t>伊勢崎市</t>
  </si>
  <si>
    <t>玉村町</t>
  </si>
  <si>
    <t>市町村</t>
  </si>
  <si>
    <t>敷地面積</t>
  </si>
  <si>
    <t>建築面積</t>
  </si>
  <si>
    <t>延べ
建築面積</t>
  </si>
  <si>
    <t>一日あたり水源別用水使用量</t>
  </si>
  <si>
    <t>工業用
水道</t>
  </si>
  <si>
    <t>上水道</t>
  </si>
  <si>
    <t>井戸水</t>
  </si>
  <si>
    <t>その他</t>
  </si>
  <si>
    <t>回収水</t>
  </si>
  <si>
    <t>計</t>
  </si>
  <si>
    <t>事業
所数</t>
  </si>
  <si>
    <t>地表水
伏流水</t>
  </si>
  <si>
    <r>
      <t>m</t>
    </r>
    <r>
      <rPr>
        <vertAlign val="superscript"/>
        <sz val="8"/>
        <rFont val="ＭＳ 明朝"/>
        <family val="1"/>
      </rPr>
      <t>3</t>
    </r>
  </si>
  <si>
    <t>㎡</t>
  </si>
  <si>
    <t>黒保根村</t>
  </si>
  <si>
    <t>明和村</t>
  </si>
  <si>
    <t>資料：県統計課「工業統計調査」</t>
  </si>
  <si>
    <t>公共水道</t>
  </si>
  <si>
    <t>市部総数</t>
  </si>
  <si>
    <t>郡部総数</t>
  </si>
  <si>
    <t>-</t>
  </si>
  <si>
    <t>x</t>
  </si>
  <si>
    <t>85 市町村別敷地面積・建築面積及び水源別工業用水（昭和62年）　(従業者30人以上の事業所）</t>
  </si>
  <si>
    <t>昭和58年</t>
  </si>
  <si>
    <t xml:space="preserve">   62</t>
  </si>
  <si>
    <t xml:space="preserve">    61</t>
  </si>
  <si>
    <t xml:space="preserve">    60</t>
  </si>
  <si>
    <t xml:space="preserve">    59 </t>
  </si>
  <si>
    <t>―</t>
  </si>
  <si>
    <t>x</t>
  </si>
  <si>
    <t>―</t>
  </si>
  <si>
    <t>x</t>
  </si>
  <si>
    <t>笠懸村</t>
  </si>
  <si>
    <t>吉岡村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</si>
</sst>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vertAlign val="superscript"/>
      <sz val="8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vertical="center"/>
    </xf>
    <xf numFmtId="177" fontId="2" fillId="0" borderId="4" xfId="0" applyNumberFormat="1" applyFont="1" applyBorder="1" applyAlignment="1">
      <alignment horizontal="right" vertical="center" wrapText="1"/>
    </xf>
    <xf numFmtId="177" fontId="3" fillId="0" borderId="4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4" xfId="0" applyFont="1" applyBorder="1" applyAlignment="1">
      <alignment horizontal="right" vertical="center" wrapText="1"/>
    </xf>
    <xf numFmtId="177" fontId="2" fillId="0" borderId="0" xfId="0" applyNumberFormat="1" applyFont="1" applyAlignment="1">
      <alignment vertical="center"/>
    </xf>
    <xf numFmtId="0" fontId="3" fillId="2" borderId="3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3" fillId="2" borderId="1" xfId="0" applyFont="1" applyFill="1" applyBorder="1" applyAlignment="1">
      <alignment horizontal="distributed" vertical="center"/>
    </xf>
    <xf numFmtId="49" fontId="2" fillId="2" borderId="2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right" vertical="center"/>
    </xf>
    <xf numFmtId="0" fontId="7" fillId="0" borderId="2" xfId="0" applyFont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 wrapText="1"/>
    </xf>
    <xf numFmtId="0" fontId="2" fillId="2" borderId="6" xfId="0" applyFont="1" applyFill="1" applyBorder="1" applyAlignment="1">
      <alignment horizontal="distributed" vertical="center" wrapText="1"/>
    </xf>
    <xf numFmtId="0" fontId="2" fillId="2" borderId="7" xfId="0" applyFont="1" applyFill="1" applyBorder="1" applyAlignment="1">
      <alignment horizontal="distributed" vertical="center" wrapText="1"/>
    </xf>
    <xf numFmtId="0" fontId="2" fillId="2" borderId="8" xfId="0" applyFont="1" applyFill="1" applyBorder="1" applyAlignment="1">
      <alignment horizontal="distributed" vertical="center" wrapText="1"/>
    </xf>
    <xf numFmtId="0" fontId="2" fillId="2" borderId="0" xfId="0" applyFont="1" applyFill="1" applyBorder="1" applyAlignment="1">
      <alignment horizontal="distributed" vertical="center" wrapText="1"/>
    </xf>
    <xf numFmtId="0" fontId="2" fillId="2" borderId="9" xfId="0" applyFont="1" applyFill="1" applyBorder="1" applyAlignment="1">
      <alignment horizontal="distributed" vertical="center" wrapText="1"/>
    </xf>
    <xf numFmtId="0" fontId="2" fillId="2" borderId="10" xfId="0" applyFont="1" applyFill="1" applyBorder="1" applyAlignment="1">
      <alignment horizontal="distributed" vertical="center" wrapText="1"/>
    </xf>
    <xf numFmtId="0" fontId="2" fillId="2" borderId="11" xfId="0" applyFont="1" applyFill="1" applyBorder="1" applyAlignment="1">
      <alignment horizontal="distributed" vertical="center" wrapText="1"/>
    </xf>
    <xf numFmtId="0" fontId="2" fillId="2" borderId="12" xfId="0" applyFont="1" applyFill="1" applyBorder="1" applyAlignment="1">
      <alignment horizontal="distributed" vertical="center" wrapText="1"/>
    </xf>
    <xf numFmtId="0" fontId="2" fillId="3" borderId="13" xfId="0" applyFont="1" applyFill="1" applyBorder="1" applyAlignment="1">
      <alignment horizontal="distributed" vertical="center" wrapText="1"/>
    </xf>
    <xf numFmtId="0" fontId="2" fillId="3" borderId="14" xfId="0" applyFont="1" applyFill="1" applyBorder="1" applyAlignment="1">
      <alignment horizontal="distributed" vertical="center" wrapText="1"/>
    </xf>
    <xf numFmtId="0" fontId="2" fillId="3" borderId="15" xfId="0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 wrapText="1"/>
    </xf>
    <xf numFmtId="0" fontId="0" fillId="3" borderId="3" xfId="0" applyFill="1" applyBorder="1" applyAlignment="1">
      <alignment horizontal="distributed" vertical="center" wrapText="1"/>
    </xf>
    <xf numFmtId="0" fontId="0" fillId="3" borderId="2" xfId="0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2" fillId="3" borderId="13" xfId="0" applyFont="1" applyFill="1" applyBorder="1" applyAlignment="1">
      <alignment horizontal="distributed" vertical="center" wrapText="1"/>
    </xf>
    <xf numFmtId="0" fontId="2" fillId="3" borderId="14" xfId="0" applyFont="1" applyFill="1" applyBorder="1" applyAlignment="1">
      <alignment horizontal="distributed" vertical="center" wrapText="1"/>
    </xf>
    <xf numFmtId="0" fontId="2" fillId="3" borderId="15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0" fontId="3" fillId="2" borderId="1" xfId="0" applyFont="1" applyFill="1" applyBorder="1" applyAlignment="1">
      <alignment horizontal="distributed"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2" borderId="4" xfId="0" applyFont="1" applyFill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00"/>
  <sheetViews>
    <sheetView tabSelected="1" workbookViewId="0" topLeftCell="A1">
      <selection activeCell="D99" sqref="D99"/>
    </sheetView>
  </sheetViews>
  <sheetFormatPr defaultColWidth="9.00390625" defaultRowHeight="12" customHeight="1"/>
  <cols>
    <col min="1" max="1" width="2.625" style="1" customWidth="1"/>
    <col min="2" max="3" width="1.875" style="1" customWidth="1"/>
    <col min="4" max="4" width="9.00390625" style="1" customWidth="1"/>
    <col min="5" max="5" width="6.75390625" style="1" customWidth="1"/>
    <col min="6" max="7" width="12.25390625" style="1" customWidth="1"/>
    <col min="8" max="8" width="12.125" style="1" customWidth="1"/>
    <col min="9" max="9" width="9.75390625" style="1" bestFit="1" customWidth="1"/>
    <col min="10" max="10" width="8.50390625" style="1" customWidth="1"/>
    <col min="11" max="11" width="8.75390625" style="1" bestFit="1" customWidth="1"/>
    <col min="12" max="12" width="9.75390625" style="1" bestFit="1" customWidth="1"/>
    <col min="13" max="13" width="7.625" style="1" customWidth="1"/>
    <col min="14" max="14" width="9.75390625" style="1" bestFit="1" customWidth="1"/>
    <col min="15" max="15" width="11.875" style="1" bestFit="1" customWidth="1"/>
    <col min="16" max="16" width="9.875" style="1" bestFit="1" customWidth="1"/>
    <col min="17" max="16384" width="9.00390625" style="1" customWidth="1"/>
  </cols>
  <sheetData>
    <row r="1" ht="14.25" customHeight="1">
      <c r="B1" s="9" t="s">
        <v>99</v>
      </c>
    </row>
    <row r="2" spans="2:16" ht="12" customHeight="1">
      <c r="B2" s="9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2:15" ht="12" customHeight="1">
      <c r="B3" s="21" t="s">
        <v>76</v>
      </c>
      <c r="C3" s="22"/>
      <c r="D3" s="23"/>
      <c r="E3" s="37" t="s">
        <v>87</v>
      </c>
      <c r="F3" s="37" t="s">
        <v>77</v>
      </c>
      <c r="G3" s="36" t="s">
        <v>78</v>
      </c>
      <c r="H3" s="30" t="s">
        <v>79</v>
      </c>
      <c r="I3" s="33" t="s">
        <v>80</v>
      </c>
      <c r="J3" s="34"/>
      <c r="K3" s="34"/>
      <c r="L3" s="34"/>
      <c r="M3" s="34"/>
      <c r="N3" s="34"/>
      <c r="O3" s="35"/>
    </row>
    <row r="4" spans="2:15" ht="12" customHeight="1">
      <c r="B4" s="24"/>
      <c r="C4" s="25"/>
      <c r="D4" s="26"/>
      <c r="E4" s="38"/>
      <c r="F4" s="38"/>
      <c r="G4" s="36"/>
      <c r="H4" s="31"/>
      <c r="I4" s="36" t="s">
        <v>94</v>
      </c>
      <c r="J4" s="36"/>
      <c r="K4" s="37" t="s">
        <v>88</v>
      </c>
      <c r="L4" s="36" t="s">
        <v>83</v>
      </c>
      <c r="M4" s="36" t="s">
        <v>84</v>
      </c>
      <c r="N4" s="36" t="s">
        <v>85</v>
      </c>
      <c r="O4" s="36" t="s">
        <v>86</v>
      </c>
    </row>
    <row r="5" spans="2:15" ht="12" customHeight="1">
      <c r="B5" s="24"/>
      <c r="C5" s="25"/>
      <c r="D5" s="26"/>
      <c r="E5" s="38"/>
      <c r="F5" s="38"/>
      <c r="G5" s="36"/>
      <c r="H5" s="31"/>
      <c r="I5" s="30" t="s">
        <v>81</v>
      </c>
      <c r="J5" s="36" t="s">
        <v>82</v>
      </c>
      <c r="K5" s="38"/>
      <c r="L5" s="36"/>
      <c r="M5" s="36"/>
      <c r="N5" s="36"/>
      <c r="O5" s="36"/>
    </row>
    <row r="6" spans="2:15" ht="12" customHeight="1">
      <c r="B6" s="27"/>
      <c r="C6" s="28"/>
      <c r="D6" s="29"/>
      <c r="E6" s="39"/>
      <c r="F6" s="39"/>
      <c r="G6" s="36"/>
      <c r="H6" s="32"/>
      <c r="I6" s="32"/>
      <c r="J6" s="36"/>
      <c r="K6" s="39"/>
      <c r="L6" s="36"/>
      <c r="M6" s="36"/>
      <c r="N6" s="36"/>
      <c r="O6" s="36"/>
    </row>
    <row r="7" spans="2:15" ht="12" customHeight="1">
      <c r="B7" s="2"/>
      <c r="C7" s="5"/>
      <c r="D7" s="3"/>
      <c r="E7" s="10"/>
      <c r="F7" s="10" t="s">
        <v>90</v>
      </c>
      <c r="G7" s="10" t="s">
        <v>90</v>
      </c>
      <c r="H7" s="10" t="s">
        <v>90</v>
      </c>
      <c r="I7" s="10" t="s">
        <v>89</v>
      </c>
      <c r="J7" s="10" t="s">
        <v>89</v>
      </c>
      <c r="K7" s="10" t="s">
        <v>89</v>
      </c>
      <c r="L7" s="10" t="s">
        <v>89</v>
      </c>
      <c r="M7" s="10" t="s">
        <v>89</v>
      </c>
      <c r="N7" s="10" t="s">
        <v>89</v>
      </c>
      <c r="O7" s="10" t="s">
        <v>89</v>
      </c>
    </row>
    <row r="8" spans="2:16" ht="12" customHeight="1">
      <c r="B8" s="42" t="s">
        <v>100</v>
      </c>
      <c r="C8" s="42"/>
      <c r="D8" s="42"/>
      <c r="E8" s="6">
        <v>1208</v>
      </c>
      <c r="F8" s="6">
        <v>25330621</v>
      </c>
      <c r="G8" s="6">
        <v>6856047</v>
      </c>
      <c r="H8" s="6">
        <v>8236756</v>
      </c>
      <c r="I8" s="6">
        <v>144639</v>
      </c>
      <c r="J8" s="6">
        <v>65423</v>
      </c>
      <c r="K8" s="6">
        <v>50417</v>
      </c>
      <c r="L8" s="6">
        <v>226029</v>
      </c>
      <c r="M8" s="6">
        <v>2170</v>
      </c>
      <c r="N8" s="6">
        <v>450275</v>
      </c>
      <c r="O8" s="6">
        <f>SUM(I8:N8)</f>
        <v>938953</v>
      </c>
      <c r="P8" s="11"/>
    </row>
    <row r="9" spans="2:16" ht="12" customHeight="1">
      <c r="B9" s="13"/>
      <c r="C9" s="16"/>
      <c r="D9" s="15" t="s">
        <v>104</v>
      </c>
      <c r="E9" s="6">
        <v>1225</v>
      </c>
      <c r="F9" s="6">
        <v>25899711</v>
      </c>
      <c r="G9" s="6">
        <v>7098879</v>
      </c>
      <c r="H9" s="6">
        <v>8559895</v>
      </c>
      <c r="I9" s="6">
        <v>133303</v>
      </c>
      <c r="J9" s="6">
        <v>64323</v>
      </c>
      <c r="K9" s="6">
        <v>50377</v>
      </c>
      <c r="L9" s="6">
        <v>217277</v>
      </c>
      <c r="M9" s="6">
        <v>1937</v>
      </c>
      <c r="N9" s="6">
        <v>482563</v>
      </c>
      <c r="O9" s="6">
        <f>SUM(I9:N9)</f>
        <v>949780</v>
      </c>
      <c r="P9" s="11"/>
    </row>
    <row r="10" spans="2:16" ht="12" customHeight="1">
      <c r="B10" s="13"/>
      <c r="C10" s="16"/>
      <c r="D10" s="15" t="s">
        <v>103</v>
      </c>
      <c r="E10" s="6">
        <v>1283</v>
      </c>
      <c r="F10" s="6">
        <v>26781427</v>
      </c>
      <c r="G10" s="6">
        <v>7537575</v>
      </c>
      <c r="H10" s="6">
        <v>9145523</v>
      </c>
      <c r="I10" s="6">
        <v>135182</v>
      </c>
      <c r="J10" s="6">
        <v>67065</v>
      </c>
      <c r="K10" s="6">
        <v>51030</v>
      </c>
      <c r="L10" s="6">
        <v>222394</v>
      </c>
      <c r="M10" s="6">
        <v>1820</v>
      </c>
      <c r="N10" s="6">
        <v>487897</v>
      </c>
      <c r="O10" s="6">
        <f>SUM(I10:N10)</f>
        <v>965388</v>
      </c>
      <c r="P10" s="11"/>
    </row>
    <row r="11" spans="2:16" ht="12" customHeight="1">
      <c r="B11" s="13"/>
      <c r="C11" s="16"/>
      <c r="D11" s="15" t="s">
        <v>102</v>
      </c>
      <c r="E11" s="6">
        <v>1312</v>
      </c>
      <c r="F11" s="6">
        <v>27513682</v>
      </c>
      <c r="G11" s="6">
        <v>7853477</v>
      </c>
      <c r="H11" s="6">
        <v>9559528</v>
      </c>
      <c r="I11" s="6">
        <v>154290</v>
      </c>
      <c r="J11" s="6">
        <v>65635</v>
      </c>
      <c r="K11" s="6">
        <v>54491</v>
      </c>
      <c r="L11" s="6">
        <v>224563</v>
      </c>
      <c r="M11" s="6">
        <v>773</v>
      </c>
      <c r="N11" s="6">
        <v>539343</v>
      </c>
      <c r="O11" s="6">
        <f>SUM(I11:N11)</f>
        <v>1039095</v>
      </c>
      <c r="P11" s="11"/>
    </row>
    <row r="12" spans="2:16" ht="12" customHeight="1">
      <c r="B12" s="14"/>
      <c r="C12" s="12"/>
      <c r="D12" s="17" t="s">
        <v>101</v>
      </c>
      <c r="E12" s="7">
        <v>1296</v>
      </c>
      <c r="F12" s="7">
        <v>29372083</v>
      </c>
      <c r="G12" s="7">
        <v>8012384</v>
      </c>
      <c r="H12" s="7">
        <v>9937322</v>
      </c>
      <c r="I12" s="7">
        <v>156188</v>
      </c>
      <c r="J12" s="7">
        <v>68519</v>
      </c>
      <c r="K12" s="7">
        <v>47131</v>
      </c>
      <c r="L12" s="7">
        <v>220759</v>
      </c>
      <c r="M12" s="7">
        <v>876</v>
      </c>
      <c r="N12" s="7">
        <v>559141</v>
      </c>
      <c r="O12" s="7">
        <f>SUM(I12:N12)</f>
        <v>1052614</v>
      </c>
      <c r="P12" s="11"/>
    </row>
    <row r="13" spans="2:16" ht="12" customHeight="1">
      <c r="B13" s="44" t="s">
        <v>95</v>
      </c>
      <c r="C13" s="45"/>
      <c r="D13" s="46"/>
      <c r="E13" s="7">
        <f>SUM(E14:E24)</f>
        <v>837</v>
      </c>
      <c r="F13" s="7">
        <f aca="true" t="shared" si="0" ref="F13:O13">SUM(F14:F24)</f>
        <v>18460619</v>
      </c>
      <c r="G13" s="7">
        <f t="shared" si="0"/>
        <v>5193996</v>
      </c>
      <c r="H13" s="7">
        <f t="shared" si="0"/>
        <v>6357035</v>
      </c>
      <c r="I13" s="7">
        <f t="shared" si="0"/>
        <v>110944</v>
      </c>
      <c r="J13" s="7">
        <f t="shared" si="0"/>
        <v>50836</v>
      </c>
      <c r="K13" s="7">
        <f t="shared" si="0"/>
        <v>34234</v>
      </c>
      <c r="L13" s="7">
        <f t="shared" si="0"/>
        <v>166044</v>
      </c>
      <c r="M13" s="7">
        <f t="shared" si="0"/>
        <v>692</v>
      </c>
      <c r="N13" s="7">
        <f t="shared" si="0"/>
        <v>417396</v>
      </c>
      <c r="O13" s="7">
        <f t="shared" si="0"/>
        <v>780146</v>
      </c>
      <c r="P13" s="11"/>
    </row>
    <row r="14" spans="2:16" ht="12" customHeight="1">
      <c r="B14" s="2"/>
      <c r="C14" s="43" t="s">
        <v>0</v>
      </c>
      <c r="D14" s="42"/>
      <c r="E14" s="6">
        <v>153</v>
      </c>
      <c r="F14" s="6">
        <v>2079217</v>
      </c>
      <c r="G14" s="6">
        <v>756642</v>
      </c>
      <c r="H14" s="6">
        <v>913325</v>
      </c>
      <c r="I14" s="6" t="s">
        <v>105</v>
      </c>
      <c r="J14" s="6">
        <v>7386</v>
      </c>
      <c r="K14" s="6">
        <v>2</v>
      </c>
      <c r="L14" s="6">
        <v>40430</v>
      </c>
      <c r="M14" s="6">
        <v>210</v>
      </c>
      <c r="N14" s="6">
        <v>18723</v>
      </c>
      <c r="O14" s="6">
        <f aca="true" t="shared" si="1" ref="O14:O24">SUM(I14:N14)</f>
        <v>66751</v>
      </c>
      <c r="P14" s="11"/>
    </row>
    <row r="15" spans="2:16" ht="12" customHeight="1">
      <c r="B15" s="2"/>
      <c r="C15" s="43" t="s">
        <v>1</v>
      </c>
      <c r="D15" s="42"/>
      <c r="E15" s="6">
        <v>148</v>
      </c>
      <c r="F15" s="6">
        <v>2616324</v>
      </c>
      <c r="G15" s="6">
        <v>820371</v>
      </c>
      <c r="H15" s="6">
        <v>1070123</v>
      </c>
      <c r="I15" s="6" t="s">
        <v>105</v>
      </c>
      <c r="J15" s="6">
        <v>18329</v>
      </c>
      <c r="K15" s="6" t="s">
        <v>105</v>
      </c>
      <c r="L15" s="6">
        <v>48658</v>
      </c>
      <c r="M15" s="6">
        <v>60</v>
      </c>
      <c r="N15" s="6">
        <v>43931</v>
      </c>
      <c r="O15" s="6">
        <f t="shared" si="1"/>
        <v>110978</v>
      </c>
      <c r="P15" s="11"/>
    </row>
    <row r="16" spans="2:16" ht="12" customHeight="1">
      <c r="B16" s="2"/>
      <c r="C16" s="43" t="s">
        <v>2</v>
      </c>
      <c r="D16" s="42"/>
      <c r="E16" s="6">
        <v>89</v>
      </c>
      <c r="F16" s="6">
        <v>920677</v>
      </c>
      <c r="G16" s="6">
        <v>329757</v>
      </c>
      <c r="H16" s="6">
        <v>431922</v>
      </c>
      <c r="I16" s="6" t="s">
        <v>105</v>
      </c>
      <c r="J16" s="6">
        <v>4475</v>
      </c>
      <c r="K16" s="6">
        <v>51</v>
      </c>
      <c r="L16" s="6">
        <v>9036</v>
      </c>
      <c r="M16" s="6" t="s">
        <v>105</v>
      </c>
      <c r="N16" s="6">
        <v>8879</v>
      </c>
      <c r="O16" s="6">
        <f t="shared" si="1"/>
        <v>22441</v>
      </c>
      <c r="P16" s="11"/>
    </row>
    <row r="17" spans="2:16" ht="12" customHeight="1">
      <c r="B17" s="2"/>
      <c r="C17" s="43" t="s">
        <v>74</v>
      </c>
      <c r="D17" s="42"/>
      <c r="E17" s="6">
        <v>114</v>
      </c>
      <c r="F17" s="6">
        <v>2155079</v>
      </c>
      <c r="G17" s="6">
        <v>639960</v>
      </c>
      <c r="H17" s="6">
        <v>829119</v>
      </c>
      <c r="I17" s="6">
        <v>4049</v>
      </c>
      <c r="J17" s="6">
        <v>2664</v>
      </c>
      <c r="K17" s="6">
        <v>1260</v>
      </c>
      <c r="L17" s="6">
        <v>26049</v>
      </c>
      <c r="M17" s="6">
        <v>2</v>
      </c>
      <c r="N17" s="6">
        <v>31456</v>
      </c>
      <c r="O17" s="6">
        <f t="shared" si="1"/>
        <v>65480</v>
      </c>
      <c r="P17" s="11"/>
    </row>
    <row r="18" spans="2:16" ht="12" customHeight="1">
      <c r="B18" s="2"/>
      <c r="C18" s="43" t="s">
        <v>3</v>
      </c>
      <c r="D18" s="42"/>
      <c r="E18" s="6">
        <v>105</v>
      </c>
      <c r="F18" s="6">
        <v>5068955</v>
      </c>
      <c r="G18" s="6">
        <v>1210537</v>
      </c>
      <c r="H18" s="6">
        <v>1390660</v>
      </c>
      <c r="I18" s="6">
        <v>22282</v>
      </c>
      <c r="J18" s="6">
        <v>3590</v>
      </c>
      <c r="K18" s="6">
        <v>100</v>
      </c>
      <c r="L18" s="6">
        <v>11674</v>
      </c>
      <c r="M18" s="6">
        <v>20</v>
      </c>
      <c r="N18" s="6">
        <v>22304</v>
      </c>
      <c r="O18" s="6">
        <f t="shared" si="1"/>
        <v>59970</v>
      </c>
      <c r="P18" s="11"/>
    </row>
    <row r="19" spans="2:16" ht="12" customHeight="1">
      <c r="B19" s="2"/>
      <c r="C19" s="43" t="s">
        <v>4</v>
      </c>
      <c r="D19" s="42"/>
      <c r="E19" s="6">
        <v>17</v>
      </c>
      <c r="F19" s="6">
        <v>314483</v>
      </c>
      <c r="G19" s="6">
        <v>96088</v>
      </c>
      <c r="H19" s="6">
        <v>102560</v>
      </c>
      <c r="I19" s="6" t="s">
        <v>105</v>
      </c>
      <c r="J19" s="6">
        <v>123</v>
      </c>
      <c r="K19" s="6">
        <v>240</v>
      </c>
      <c r="L19" s="6">
        <v>2812</v>
      </c>
      <c r="M19" s="6" t="s">
        <v>105</v>
      </c>
      <c r="N19" s="6">
        <v>15</v>
      </c>
      <c r="O19" s="6">
        <f t="shared" si="1"/>
        <v>3190</v>
      </c>
      <c r="P19" s="11"/>
    </row>
    <row r="20" spans="2:16" ht="12" customHeight="1">
      <c r="B20" s="2"/>
      <c r="C20" s="43" t="s">
        <v>5</v>
      </c>
      <c r="D20" s="42"/>
      <c r="E20" s="6">
        <v>57</v>
      </c>
      <c r="F20" s="6">
        <v>1223128</v>
      </c>
      <c r="G20" s="6">
        <v>407086</v>
      </c>
      <c r="H20" s="6">
        <v>485426</v>
      </c>
      <c r="I20" s="6">
        <v>2626</v>
      </c>
      <c r="J20" s="6">
        <v>2821</v>
      </c>
      <c r="K20" s="6" t="s">
        <v>105</v>
      </c>
      <c r="L20" s="6">
        <v>8908</v>
      </c>
      <c r="M20" s="6" t="s">
        <v>105</v>
      </c>
      <c r="N20" s="6">
        <v>12998</v>
      </c>
      <c r="O20" s="6">
        <f t="shared" si="1"/>
        <v>27353</v>
      </c>
      <c r="P20" s="11"/>
    </row>
    <row r="21" spans="2:16" ht="12" customHeight="1">
      <c r="B21" s="2"/>
      <c r="C21" s="43" t="s">
        <v>6</v>
      </c>
      <c r="D21" s="42"/>
      <c r="E21" s="6">
        <v>36</v>
      </c>
      <c r="F21" s="6">
        <v>1017718</v>
      </c>
      <c r="G21" s="6">
        <v>260181</v>
      </c>
      <c r="H21" s="6">
        <v>292157</v>
      </c>
      <c r="I21" s="6">
        <v>81987</v>
      </c>
      <c r="J21" s="6">
        <v>1358</v>
      </c>
      <c r="K21" s="6">
        <v>20965</v>
      </c>
      <c r="L21" s="6">
        <v>7755</v>
      </c>
      <c r="M21" s="6">
        <v>390</v>
      </c>
      <c r="N21" s="6">
        <v>74303</v>
      </c>
      <c r="O21" s="6">
        <f t="shared" si="1"/>
        <v>186758</v>
      </c>
      <c r="P21" s="11"/>
    </row>
    <row r="22" spans="2:16" ht="12" customHeight="1">
      <c r="B22" s="2"/>
      <c r="C22" s="43" t="s">
        <v>7</v>
      </c>
      <c r="D22" s="42"/>
      <c r="E22" s="6">
        <v>50</v>
      </c>
      <c r="F22" s="6">
        <v>1204132</v>
      </c>
      <c r="G22" s="6">
        <v>289803</v>
      </c>
      <c r="H22" s="6">
        <v>331701</v>
      </c>
      <c r="I22" s="6" t="s">
        <v>105</v>
      </c>
      <c r="J22" s="6">
        <v>2329</v>
      </c>
      <c r="K22" s="6">
        <v>21</v>
      </c>
      <c r="L22" s="6">
        <v>10226</v>
      </c>
      <c r="M22" s="6" t="s">
        <v>105</v>
      </c>
      <c r="N22" s="6">
        <v>5678</v>
      </c>
      <c r="O22" s="6">
        <f t="shared" si="1"/>
        <v>18254</v>
      </c>
      <c r="P22" s="11"/>
    </row>
    <row r="23" spans="2:16" ht="12" customHeight="1">
      <c r="B23" s="2"/>
      <c r="C23" s="43" t="s">
        <v>8</v>
      </c>
      <c r="D23" s="42"/>
      <c r="E23" s="6">
        <v>38</v>
      </c>
      <c r="F23" s="6">
        <v>366250</v>
      </c>
      <c r="G23" s="6">
        <v>137005</v>
      </c>
      <c r="H23" s="6">
        <v>184281</v>
      </c>
      <c r="I23" s="6" t="s">
        <v>105</v>
      </c>
      <c r="J23" s="6">
        <v>3088</v>
      </c>
      <c r="K23" s="6">
        <v>3</v>
      </c>
      <c r="L23" s="6">
        <v>435</v>
      </c>
      <c r="M23" s="6" t="s">
        <v>105</v>
      </c>
      <c r="N23" s="6" t="s">
        <v>105</v>
      </c>
      <c r="O23" s="6">
        <f t="shared" si="1"/>
        <v>3526</v>
      </c>
      <c r="P23" s="11"/>
    </row>
    <row r="24" spans="2:16" ht="12" customHeight="1">
      <c r="B24" s="2"/>
      <c r="C24" s="43" t="s">
        <v>9</v>
      </c>
      <c r="D24" s="42"/>
      <c r="E24" s="6">
        <v>30</v>
      </c>
      <c r="F24" s="6">
        <v>1494656</v>
      </c>
      <c r="G24" s="6">
        <v>246566</v>
      </c>
      <c r="H24" s="6">
        <v>325761</v>
      </c>
      <c r="I24" s="6" t="s">
        <v>105</v>
      </c>
      <c r="J24" s="6">
        <v>4673</v>
      </c>
      <c r="K24" s="6">
        <v>11592</v>
      </c>
      <c r="L24" s="6">
        <v>61</v>
      </c>
      <c r="M24" s="6">
        <v>10</v>
      </c>
      <c r="N24" s="6">
        <v>199109</v>
      </c>
      <c r="O24" s="6">
        <f t="shared" si="1"/>
        <v>215445</v>
      </c>
      <c r="P24" s="11"/>
    </row>
    <row r="25" spans="2:16" ht="12" customHeight="1">
      <c r="B25" s="44" t="s">
        <v>96</v>
      </c>
      <c r="C25" s="48"/>
      <c r="D25" s="20"/>
      <c r="E25" s="7">
        <f>SUM(E27:E35,E37:E40,E42:E46,E48:E53,E55:E58,E60,E62:E69,E71:E78,E80:E83,E85:E88,E90,E92:E96)</f>
        <v>459</v>
      </c>
      <c r="F25" s="7">
        <v>10911464</v>
      </c>
      <c r="G25" s="7">
        <v>2818388</v>
      </c>
      <c r="H25" s="7">
        <v>3580287</v>
      </c>
      <c r="I25" s="7">
        <f>SUM(I27:I35,I37:I40,I42:I46,I48:I53,I55:I58,I60,I62:I69,I71:I78,I80:I83,I85:I88,I90,I92:I96)</f>
        <v>45244</v>
      </c>
      <c r="J25" s="7">
        <v>17683</v>
      </c>
      <c r="K25" s="7">
        <v>12897</v>
      </c>
      <c r="L25" s="7">
        <v>54715</v>
      </c>
      <c r="M25" s="7">
        <v>184</v>
      </c>
      <c r="N25" s="7">
        <v>141745</v>
      </c>
      <c r="O25" s="7">
        <v>272468</v>
      </c>
      <c r="P25" s="11"/>
    </row>
    <row r="26" spans="2:16" ht="12" customHeight="1">
      <c r="B26" s="2"/>
      <c r="C26" s="41" t="s">
        <v>10</v>
      </c>
      <c r="D26" s="47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11"/>
    </row>
    <row r="27" spans="2:16" ht="12" customHeight="1">
      <c r="B27" s="2"/>
      <c r="C27" s="5"/>
      <c r="D27" s="4" t="s">
        <v>11</v>
      </c>
      <c r="E27" s="6">
        <v>2</v>
      </c>
      <c r="F27" s="6" t="s">
        <v>98</v>
      </c>
      <c r="G27" s="6" t="s">
        <v>98</v>
      </c>
      <c r="H27" s="6" t="s">
        <v>98</v>
      </c>
      <c r="I27" s="6" t="s">
        <v>105</v>
      </c>
      <c r="J27" s="6" t="s">
        <v>98</v>
      </c>
      <c r="K27" s="6" t="s">
        <v>105</v>
      </c>
      <c r="L27" s="19" t="s">
        <v>105</v>
      </c>
      <c r="M27" s="19" t="s">
        <v>105</v>
      </c>
      <c r="N27" s="19" t="s">
        <v>105</v>
      </c>
      <c r="O27" s="6" t="s">
        <v>98</v>
      </c>
      <c r="P27" s="11"/>
    </row>
    <row r="28" spans="2:16" ht="12" customHeight="1">
      <c r="B28" s="2"/>
      <c r="C28" s="5"/>
      <c r="D28" s="4" t="s">
        <v>12</v>
      </c>
      <c r="E28" s="6">
        <v>4</v>
      </c>
      <c r="F28" s="6">
        <v>69326</v>
      </c>
      <c r="G28" s="6">
        <v>9552</v>
      </c>
      <c r="H28" s="6">
        <v>11006</v>
      </c>
      <c r="I28" s="6" t="s">
        <v>105</v>
      </c>
      <c r="J28" s="6">
        <v>312</v>
      </c>
      <c r="K28" s="6">
        <v>9</v>
      </c>
      <c r="L28" s="18">
        <v>443</v>
      </c>
      <c r="M28" s="19" t="s">
        <v>105</v>
      </c>
      <c r="N28" s="19" t="s">
        <v>105</v>
      </c>
      <c r="O28" s="6">
        <f aca="true" t="shared" si="2" ref="O28:O33">SUM(I28:N28)</f>
        <v>764</v>
      </c>
      <c r="P28" s="11"/>
    </row>
    <row r="29" spans="2:16" ht="12" customHeight="1">
      <c r="B29" s="2"/>
      <c r="C29" s="5"/>
      <c r="D29" s="4" t="s">
        <v>13</v>
      </c>
      <c r="E29" s="6">
        <v>5</v>
      </c>
      <c r="F29" s="6">
        <v>25383</v>
      </c>
      <c r="G29" s="6">
        <v>7463</v>
      </c>
      <c r="H29" s="6">
        <v>9714</v>
      </c>
      <c r="I29" s="6" t="s">
        <v>105</v>
      </c>
      <c r="J29" s="6">
        <v>239</v>
      </c>
      <c r="K29" s="6" t="s">
        <v>105</v>
      </c>
      <c r="L29" s="19" t="s">
        <v>105</v>
      </c>
      <c r="M29" s="19" t="s">
        <v>105</v>
      </c>
      <c r="N29" s="19" t="s">
        <v>105</v>
      </c>
      <c r="O29" s="6">
        <f t="shared" si="2"/>
        <v>239</v>
      </c>
      <c r="P29" s="11"/>
    </row>
    <row r="30" spans="2:16" ht="12" customHeight="1">
      <c r="B30" s="2"/>
      <c r="C30" s="5"/>
      <c r="D30" s="4" t="s">
        <v>14</v>
      </c>
      <c r="E30" s="6">
        <v>7</v>
      </c>
      <c r="F30" s="6">
        <v>35573</v>
      </c>
      <c r="G30" s="6">
        <v>10147</v>
      </c>
      <c r="H30" s="6">
        <v>11312</v>
      </c>
      <c r="I30" s="6" t="s">
        <v>105</v>
      </c>
      <c r="J30" s="6">
        <v>77</v>
      </c>
      <c r="K30" s="6" t="s">
        <v>105</v>
      </c>
      <c r="L30" s="18">
        <v>182</v>
      </c>
      <c r="M30" s="19" t="s">
        <v>105</v>
      </c>
      <c r="N30" s="19">
        <v>1</v>
      </c>
      <c r="O30" s="6">
        <f t="shared" si="2"/>
        <v>260</v>
      </c>
      <c r="P30" s="11"/>
    </row>
    <row r="31" spans="2:16" ht="12" customHeight="1">
      <c r="B31" s="2"/>
      <c r="C31" s="5"/>
      <c r="D31" s="4" t="s">
        <v>15</v>
      </c>
      <c r="E31" s="6">
        <v>4</v>
      </c>
      <c r="F31" s="6">
        <v>21128</v>
      </c>
      <c r="G31" s="6">
        <v>8626</v>
      </c>
      <c r="H31" s="6">
        <v>10238</v>
      </c>
      <c r="I31" s="6" t="s">
        <v>105</v>
      </c>
      <c r="J31" s="6">
        <v>22</v>
      </c>
      <c r="K31" s="6" t="s">
        <v>105</v>
      </c>
      <c r="L31" s="18" t="s">
        <v>105</v>
      </c>
      <c r="M31" s="19" t="s">
        <v>105</v>
      </c>
      <c r="N31" s="19" t="s">
        <v>105</v>
      </c>
      <c r="O31" s="6">
        <f t="shared" si="2"/>
        <v>22</v>
      </c>
      <c r="P31" s="11"/>
    </row>
    <row r="32" spans="2:16" ht="12" customHeight="1">
      <c r="B32" s="2"/>
      <c r="C32" s="5"/>
      <c r="D32" s="4" t="s">
        <v>16</v>
      </c>
      <c r="E32" s="6">
        <v>7</v>
      </c>
      <c r="F32" s="6">
        <v>220865</v>
      </c>
      <c r="G32" s="6">
        <v>23411</v>
      </c>
      <c r="H32" s="6">
        <v>28938</v>
      </c>
      <c r="I32" s="6" t="s">
        <v>105</v>
      </c>
      <c r="J32" s="6">
        <v>135</v>
      </c>
      <c r="K32" s="6">
        <v>1000</v>
      </c>
      <c r="L32" s="18">
        <v>515</v>
      </c>
      <c r="M32" s="19" t="s">
        <v>105</v>
      </c>
      <c r="N32" s="6">
        <v>3000</v>
      </c>
      <c r="O32" s="6">
        <f t="shared" si="2"/>
        <v>4650</v>
      </c>
      <c r="P32" s="11"/>
    </row>
    <row r="33" spans="2:16" ht="12" customHeight="1">
      <c r="B33" s="2"/>
      <c r="C33" s="5"/>
      <c r="D33" s="4" t="s">
        <v>17</v>
      </c>
      <c r="E33" s="6">
        <v>7</v>
      </c>
      <c r="F33" s="6">
        <v>181192</v>
      </c>
      <c r="G33" s="6">
        <v>34654</v>
      </c>
      <c r="H33" s="6">
        <v>43118</v>
      </c>
      <c r="I33" s="6" t="s">
        <v>105</v>
      </c>
      <c r="J33" s="6">
        <v>211</v>
      </c>
      <c r="K33" s="6" t="s">
        <v>105</v>
      </c>
      <c r="L33" s="18">
        <v>262</v>
      </c>
      <c r="M33" s="19" t="s">
        <v>105</v>
      </c>
      <c r="N33" s="6">
        <v>4000</v>
      </c>
      <c r="O33" s="6">
        <f t="shared" si="2"/>
        <v>4473</v>
      </c>
      <c r="P33" s="11"/>
    </row>
    <row r="34" spans="2:16" ht="12" customHeight="1">
      <c r="B34" s="2"/>
      <c r="C34" s="5"/>
      <c r="D34" s="4" t="s">
        <v>91</v>
      </c>
      <c r="E34" s="6" t="s">
        <v>105</v>
      </c>
      <c r="F34" s="6" t="s">
        <v>105</v>
      </c>
      <c r="G34" s="6" t="s">
        <v>105</v>
      </c>
      <c r="H34" s="6" t="s">
        <v>105</v>
      </c>
      <c r="I34" s="6" t="s">
        <v>105</v>
      </c>
      <c r="J34" s="6" t="s">
        <v>105</v>
      </c>
      <c r="K34" s="6" t="s">
        <v>105</v>
      </c>
      <c r="L34" s="19" t="s">
        <v>105</v>
      </c>
      <c r="M34" s="19" t="s">
        <v>105</v>
      </c>
      <c r="N34" s="19" t="s">
        <v>105</v>
      </c>
      <c r="O34" s="6" t="s">
        <v>105</v>
      </c>
      <c r="P34" s="11"/>
    </row>
    <row r="35" spans="2:16" ht="12" customHeight="1">
      <c r="B35" s="2"/>
      <c r="C35" s="5"/>
      <c r="D35" s="4" t="s">
        <v>18</v>
      </c>
      <c r="E35" s="6">
        <v>1</v>
      </c>
      <c r="F35" s="6" t="s">
        <v>98</v>
      </c>
      <c r="G35" s="6" t="s">
        <v>98</v>
      </c>
      <c r="H35" s="6" t="s">
        <v>98</v>
      </c>
      <c r="I35" s="6" t="s">
        <v>105</v>
      </c>
      <c r="J35" s="6" t="s">
        <v>98</v>
      </c>
      <c r="K35" s="6" t="s">
        <v>105</v>
      </c>
      <c r="L35" s="19" t="s">
        <v>105</v>
      </c>
      <c r="M35" s="19" t="s">
        <v>105</v>
      </c>
      <c r="N35" s="19" t="s">
        <v>105</v>
      </c>
      <c r="O35" s="6" t="s">
        <v>98</v>
      </c>
      <c r="P35" s="11"/>
    </row>
    <row r="36" spans="2:16" ht="12" customHeight="1">
      <c r="B36" s="2"/>
      <c r="C36" s="41" t="s">
        <v>19</v>
      </c>
      <c r="D36" s="47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11"/>
    </row>
    <row r="37" spans="2:16" ht="12" customHeight="1">
      <c r="B37" s="2"/>
      <c r="C37" s="5"/>
      <c r="D37" s="4" t="s">
        <v>20</v>
      </c>
      <c r="E37" s="6">
        <v>12</v>
      </c>
      <c r="F37" s="6">
        <v>145182</v>
      </c>
      <c r="G37" s="6">
        <v>52975</v>
      </c>
      <c r="H37" s="6">
        <v>66020</v>
      </c>
      <c r="I37" s="6" t="s">
        <v>105</v>
      </c>
      <c r="J37" s="6">
        <v>574</v>
      </c>
      <c r="K37" s="6" t="s">
        <v>105</v>
      </c>
      <c r="L37" s="6">
        <v>1289</v>
      </c>
      <c r="M37" s="6" t="s">
        <v>105</v>
      </c>
      <c r="N37" s="6" t="s">
        <v>105</v>
      </c>
      <c r="O37" s="6">
        <f>SUM(I37:N37)</f>
        <v>1863</v>
      </c>
      <c r="P37" s="11"/>
    </row>
    <row r="38" spans="2:16" ht="12" customHeight="1">
      <c r="B38" s="2"/>
      <c r="C38" s="5"/>
      <c r="D38" s="4" t="s">
        <v>21</v>
      </c>
      <c r="E38" s="6">
        <v>2</v>
      </c>
      <c r="F38" s="6" t="s">
        <v>106</v>
      </c>
      <c r="G38" s="6" t="s">
        <v>98</v>
      </c>
      <c r="H38" s="6" t="s">
        <v>98</v>
      </c>
      <c r="I38" s="6" t="s">
        <v>105</v>
      </c>
      <c r="J38" s="6" t="s">
        <v>98</v>
      </c>
      <c r="K38" s="6" t="s">
        <v>105</v>
      </c>
      <c r="L38" s="6" t="s">
        <v>98</v>
      </c>
      <c r="M38" s="6" t="s">
        <v>105</v>
      </c>
      <c r="N38" s="6" t="s">
        <v>98</v>
      </c>
      <c r="O38" s="6" t="s">
        <v>98</v>
      </c>
      <c r="P38" s="11"/>
    </row>
    <row r="39" spans="2:16" ht="12" customHeight="1">
      <c r="B39" s="2"/>
      <c r="C39" s="5"/>
      <c r="D39" s="4" t="s">
        <v>22</v>
      </c>
      <c r="E39" s="6">
        <v>7</v>
      </c>
      <c r="F39" s="6">
        <v>80979</v>
      </c>
      <c r="G39" s="6">
        <v>26967</v>
      </c>
      <c r="H39" s="6">
        <v>37160</v>
      </c>
      <c r="I39" s="6" t="s">
        <v>105</v>
      </c>
      <c r="J39" s="6">
        <v>86</v>
      </c>
      <c r="K39" s="6" t="s">
        <v>105</v>
      </c>
      <c r="L39" s="6">
        <v>39</v>
      </c>
      <c r="M39" s="6" t="s">
        <v>105</v>
      </c>
      <c r="N39" s="6">
        <v>10</v>
      </c>
      <c r="O39" s="6">
        <f>SUM(I39:N39)</f>
        <v>135</v>
      </c>
      <c r="P39" s="11"/>
    </row>
    <row r="40" spans="2:16" ht="12" customHeight="1">
      <c r="B40" s="2"/>
      <c r="C40" s="5"/>
      <c r="D40" s="4" t="s">
        <v>23</v>
      </c>
      <c r="E40" s="6">
        <v>12</v>
      </c>
      <c r="F40" s="6">
        <v>250910</v>
      </c>
      <c r="G40" s="6">
        <v>43076</v>
      </c>
      <c r="H40" s="6">
        <v>49726</v>
      </c>
      <c r="I40" s="6" t="s">
        <v>105</v>
      </c>
      <c r="J40" s="6">
        <v>1384</v>
      </c>
      <c r="K40" s="6">
        <v>10</v>
      </c>
      <c r="L40" s="6">
        <v>283</v>
      </c>
      <c r="M40" s="6" t="s">
        <v>105</v>
      </c>
      <c r="N40" s="6" t="s">
        <v>105</v>
      </c>
      <c r="O40" s="6">
        <f>SUM(I40:N40)</f>
        <v>1677</v>
      </c>
      <c r="P40" s="11"/>
    </row>
    <row r="41" spans="2:16" ht="12" customHeight="1">
      <c r="B41" s="2"/>
      <c r="C41" s="41" t="s">
        <v>24</v>
      </c>
      <c r="D41" s="47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11"/>
    </row>
    <row r="42" spans="2:16" ht="12" customHeight="1">
      <c r="B42" s="2"/>
      <c r="C42" s="5"/>
      <c r="D42" s="4" t="s">
        <v>25</v>
      </c>
      <c r="E42" s="6">
        <v>5</v>
      </c>
      <c r="F42" s="6">
        <v>25844</v>
      </c>
      <c r="G42" s="6">
        <v>6592</v>
      </c>
      <c r="H42" s="6">
        <v>9002</v>
      </c>
      <c r="I42" s="6" t="s">
        <v>105</v>
      </c>
      <c r="J42" s="6">
        <v>18</v>
      </c>
      <c r="K42" s="6">
        <v>67</v>
      </c>
      <c r="L42" s="6" t="s">
        <v>105</v>
      </c>
      <c r="M42" s="6" t="s">
        <v>105</v>
      </c>
      <c r="N42" s="6" t="s">
        <v>105</v>
      </c>
      <c r="O42" s="6">
        <f>SUM(I42:N42)</f>
        <v>85</v>
      </c>
      <c r="P42" s="11"/>
    </row>
    <row r="43" spans="2:16" ht="12" customHeight="1">
      <c r="B43" s="2"/>
      <c r="C43" s="5"/>
      <c r="D43" s="4" t="s">
        <v>26</v>
      </c>
      <c r="E43" s="6">
        <v>2</v>
      </c>
      <c r="F43" s="6" t="s">
        <v>98</v>
      </c>
      <c r="G43" s="6" t="s">
        <v>98</v>
      </c>
      <c r="H43" s="6" t="s">
        <v>98</v>
      </c>
      <c r="I43" s="6" t="s">
        <v>105</v>
      </c>
      <c r="J43" s="6" t="s">
        <v>98</v>
      </c>
      <c r="K43" s="6" t="s">
        <v>105</v>
      </c>
      <c r="L43" s="6" t="s">
        <v>105</v>
      </c>
      <c r="M43" s="6" t="s">
        <v>105</v>
      </c>
      <c r="N43" s="6" t="s">
        <v>105</v>
      </c>
      <c r="O43" s="6" t="s">
        <v>98</v>
      </c>
      <c r="P43" s="11"/>
    </row>
    <row r="44" spans="2:16" ht="12" customHeight="1">
      <c r="B44" s="2"/>
      <c r="C44" s="5"/>
      <c r="D44" s="4" t="s">
        <v>27</v>
      </c>
      <c r="E44" s="6" t="s">
        <v>105</v>
      </c>
      <c r="F44" s="6" t="s">
        <v>105</v>
      </c>
      <c r="G44" s="6" t="s">
        <v>105</v>
      </c>
      <c r="H44" s="6" t="s">
        <v>105</v>
      </c>
      <c r="I44" s="6" t="s">
        <v>105</v>
      </c>
      <c r="J44" s="6" t="s">
        <v>97</v>
      </c>
      <c r="K44" s="6" t="s">
        <v>105</v>
      </c>
      <c r="L44" s="6" t="s">
        <v>105</v>
      </c>
      <c r="M44" s="6" t="s">
        <v>105</v>
      </c>
      <c r="N44" s="6" t="s">
        <v>105</v>
      </c>
      <c r="O44" s="6" t="s">
        <v>105</v>
      </c>
      <c r="P44" s="11"/>
    </row>
    <row r="45" spans="2:16" ht="12" customHeight="1">
      <c r="B45" s="2"/>
      <c r="C45" s="5"/>
      <c r="D45" s="4" t="s">
        <v>28</v>
      </c>
      <c r="E45" s="6">
        <v>8</v>
      </c>
      <c r="F45" s="6">
        <v>94308</v>
      </c>
      <c r="G45" s="6">
        <v>23417</v>
      </c>
      <c r="H45" s="6">
        <v>28207</v>
      </c>
      <c r="I45" s="6" t="s">
        <v>105</v>
      </c>
      <c r="J45" s="6">
        <v>62</v>
      </c>
      <c r="K45" s="6" t="s">
        <v>105</v>
      </c>
      <c r="L45" s="6" t="s">
        <v>105</v>
      </c>
      <c r="M45" s="6" t="s">
        <v>105</v>
      </c>
      <c r="N45" s="6" t="s">
        <v>105</v>
      </c>
      <c r="O45" s="6">
        <f>SUM(I45:N45)</f>
        <v>62</v>
      </c>
      <c r="P45" s="11"/>
    </row>
    <row r="46" spans="2:16" ht="12" customHeight="1">
      <c r="B46" s="2"/>
      <c r="C46" s="5"/>
      <c r="D46" s="4" t="s">
        <v>110</v>
      </c>
      <c r="E46" s="6">
        <v>1</v>
      </c>
      <c r="F46" s="6" t="s">
        <v>98</v>
      </c>
      <c r="G46" s="6" t="s">
        <v>98</v>
      </c>
      <c r="H46" s="6" t="s">
        <v>98</v>
      </c>
      <c r="I46" s="6" t="s">
        <v>105</v>
      </c>
      <c r="J46" s="6" t="s">
        <v>98</v>
      </c>
      <c r="K46" s="6" t="s">
        <v>105</v>
      </c>
      <c r="L46" s="6" t="s">
        <v>105</v>
      </c>
      <c r="M46" s="6" t="s">
        <v>105</v>
      </c>
      <c r="N46" s="6" t="s">
        <v>105</v>
      </c>
      <c r="O46" s="6" t="s">
        <v>98</v>
      </c>
      <c r="P46" s="11"/>
    </row>
    <row r="47" spans="2:16" ht="12" customHeight="1">
      <c r="B47" s="2"/>
      <c r="C47" s="41" t="s">
        <v>29</v>
      </c>
      <c r="D47" s="47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11"/>
    </row>
    <row r="48" spans="2:16" ht="12" customHeight="1">
      <c r="B48" s="2"/>
      <c r="C48" s="5"/>
      <c r="D48" s="4" t="s">
        <v>30</v>
      </c>
      <c r="E48" s="6">
        <v>12</v>
      </c>
      <c r="F48" s="6">
        <v>133647</v>
      </c>
      <c r="G48" s="6">
        <v>44355</v>
      </c>
      <c r="H48" s="6">
        <v>52571</v>
      </c>
      <c r="I48" s="6" t="s">
        <v>105</v>
      </c>
      <c r="J48" s="6">
        <v>164</v>
      </c>
      <c r="K48" s="6" t="s">
        <v>105</v>
      </c>
      <c r="L48" s="6">
        <v>7166</v>
      </c>
      <c r="M48" s="6" t="s">
        <v>105</v>
      </c>
      <c r="N48" s="6">
        <v>410</v>
      </c>
      <c r="O48" s="6">
        <f>SUM(I48:N48)</f>
        <v>7740</v>
      </c>
      <c r="P48" s="11"/>
    </row>
    <row r="49" spans="2:16" ht="12" customHeight="1">
      <c r="B49" s="2"/>
      <c r="C49" s="5"/>
      <c r="D49" s="4" t="s">
        <v>31</v>
      </c>
      <c r="E49" s="6">
        <v>8</v>
      </c>
      <c r="F49" s="6">
        <v>45720</v>
      </c>
      <c r="G49" s="6">
        <v>15863</v>
      </c>
      <c r="H49" s="6">
        <v>21475</v>
      </c>
      <c r="I49" s="6" t="s">
        <v>105</v>
      </c>
      <c r="J49" s="6">
        <v>281</v>
      </c>
      <c r="K49" s="6">
        <v>30</v>
      </c>
      <c r="L49" s="6">
        <v>90</v>
      </c>
      <c r="M49" s="6">
        <v>13</v>
      </c>
      <c r="N49" s="6" t="s">
        <v>105</v>
      </c>
      <c r="O49" s="6">
        <f>SUM(I49:N49)</f>
        <v>414</v>
      </c>
      <c r="P49" s="11"/>
    </row>
    <row r="50" spans="2:16" ht="12" customHeight="1">
      <c r="B50" s="2"/>
      <c r="C50" s="5"/>
      <c r="D50" s="4" t="s">
        <v>32</v>
      </c>
      <c r="E50" s="6">
        <v>12</v>
      </c>
      <c r="F50" s="6">
        <v>483427</v>
      </c>
      <c r="G50" s="6">
        <v>46215</v>
      </c>
      <c r="H50" s="6">
        <v>50309</v>
      </c>
      <c r="I50" s="6" t="s">
        <v>105</v>
      </c>
      <c r="J50" s="6">
        <v>823</v>
      </c>
      <c r="K50" s="6">
        <v>198</v>
      </c>
      <c r="L50" s="6">
        <v>263</v>
      </c>
      <c r="M50" s="6" t="s">
        <v>105</v>
      </c>
      <c r="N50" s="6" t="s">
        <v>105</v>
      </c>
      <c r="O50" s="6">
        <f>SUM(I50:N50)</f>
        <v>1284</v>
      </c>
      <c r="P50" s="11"/>
    </row>
    <row r="51" spans="2:16" ht="12" customHeight="1">
      <c r="B51" s="2"/>
      <c r="C51" s="5"/>
      <c r="D51" s="4" t="s">
        <v>33</v>
      </c>
      <c r="E51" s="6">
        <v>2</v>
      </c>
      <c r="F51" s="6" t="s">
        <v>106</v>
      </c>
      <c r="G51" s="6" t="s">
        <v>106</v>
      </c>
      <c r="H51" s="6" t="s">
        <v>106</v>
      </c>
      <c r="I51" s="6" t="s">
        <v>105</v>
      </c>
      <c r="J51" s="6" t="s">
        <v>106</v>
      </c>
      <c r="K51" s="6" t="s">
        <v>105</v>
      </c>
      <c r="L51" s="6" t="s">
        <v>106</v>
      </c>
      <c r="M51" s="6" t="s">
        <v>105</v>
      </c>
      <c r="N51" s="6" t="s">
        <v>105</v>
      </c>
      <c r="O51" s="6" t="s">
        <v>106</v>
      </c>
      <c r="P51" s="11"/>
    </row>
    <row r="52" spans="2:16" ht="12" customHeight="1">
      <c r="B52" s="2"/>
      <c r="C52" s="5"/>
      <c r="D52" s="4" t="s">
        <v>34</v>
      </c>
      <c r="E52" s="6">
        <v>1</v>
      </c>
      <c r="F52" s="6" t="s">
        <v>98</v>
      </c>
      <c r="G52" s="6" t="s">
        <v>98</v>
      </c>
      <c r="H52" s="6" t="s">
        <v>98</v>
      </c>
      <c r="I52" s="6" t="s">
        <v>105</v>
      </c>
      <c r="J52" s="6" t="s">
        <v>98</v>
      </c>
      <c r="K52" s="6" t="s">
        <v>105</v>
      </c>
      <c r="L52" s="6" t="s">
        <v>105</v>
      </c>
      <c r="M52" s="6" t="s">
        <v>105</v>
      </c>
      <c r="N52" s="6" t="s">
        <v>105</v>
      </c>
      <c r="O52" s="6" t="s">
        <v>98</v>
      </c>
      <c r="P52" s="11"/>
    </row>
    <row r="53" spans="2:16" ht="12" customHeight="1">
      <c r="B53" s="2"/>
      <c r="C53" s="5"/>
      <c r="D53" s="4" t="s">
        <v>35</v>
      </c>
      <c r="E53" s="6" t="s">
        <v>105</v>
      </c>
      <c r="F53" s="6" t="s">
        <v>105</v>
      </c>
      <c r="G53" s="6" t="s">
        <v>105</v>
      </c>
      <c r="H53" s="6" t="s">
        <v>105</v>
      </c>
      <c r="I53" s="6" t="s">
        <v>105</v>
      </c>
      <c r="J53" s="6" t="s">
        <v>105</v>
      </c>
      <c r="K53" s="6" t="s">
        <v>105</v>
      </c>
      <c r="L53" s="6" t="s">
        <v>105</v>
      </c>
      <c r="M53" s="6" t="s">
        <v>105</v>
      </c>
      <c r="N53" s="6" t="s">
        <v>105</v>
      </c>
      <c r="O53" s="6" t="s">
        <v>105</v>
      </c>
      <c r="P53" s="11"/>
    </row>
    <row r="54" spans="2:16" ht="12" customHeight="1">
      <c r="B54" s="2"/>
      <c r="C54" s="40" t="s">
        <v>36</v>
      </c>
      <c r="D54" s="41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11"/>
    </row>
    <row r="55" spans="2:16" ht="12" customHeight="1">
      <c r="B55" s="2"/>
      <c r="C55" s="5"/>
      <c r="D55" s="4" t="s">
        <v>37</v>
      </c>
      <c r="E55" s="6">
        <v>1</v>
      </c>
      <c r="F55" s="6" t="s">
        <v>98</v>
      </c>
      <c r="G55" s="6" t="s">
        <v>98</v>
      </c>
      <c r="H55" s="6" t="s">
        <v>98</v>
      </c>
      <c r="I55" s="6" t="s">
        <v>105</v>
      </c>
      <c r="J55" s="6" t="s">
        <v>98</v>
      </c>
      <c r="K55" s="6" t="s">
        <v>105</v>
      </c>
      <c r="L55" s="6" t="s">
        <v>98</v>
      </c>
      <c r="M55" s="6" t="s">
        <v>105</v>
      </c>
      <c r="N55" s="6" t="s">
        <v>105</v>
      </c>
      <c r="O55" s="6" t="s">
        <v>98</v>
      </c>
      <c r="P55" s="11"/>
    </row>
    <row r="56" spans="2:16" ht="12" customHeight="1">
      <c r="B56" s="2"/>
      <c r="C56" s="5"/>
      <c r="D56" s="4" t="s">
        <v>38</v>
      </c>
      <c r="E56" s="6">
        <v>9</v>
      </c>
      <c r="F56" s="6">
        <v>134446</v>
      </c>
      <c r="G56" s="6">
        <v>99074</v>
      </c>
      <c r="H56" s="6">
        <v>109985</v>
      </c>
      <c r="I56" s="6" t="s">
        <v>105</v>
      </c>
      <c r="J56" s="6">
        <v>41</v>
      </c>
      <c r="K56" s="6">
        <v>10119</v>
      </c>
      <c r="L56" s="6">
        <v>49</v>
      </c>
      <c r="M56" s="6" t="s">
        <v>105</v>
      </c>
      <c r="N56" s="6" t="s">
        <v>105</v>
      </c>
      <c r="O56" s="6">
        <f>SUM(I56:N56)</f>
        <v>10209</v>
      </c>
      <c r="P56" s="11"/>
    </row>
    <row r="57" spans="2:16" ht="12" customHeight="1">
      <c r="B57" s="2"/>
      <c r="C57" s="5"/>
      <c r="D57" s="4" t="s">
        <v>39</v>
      </c>
      <c r="E57" s="6">
        <v>2</v>
      </c>
      <c r="F57" s="6" t="s">
        <v>98</v>
      </c>
      <c r="G57" s="6" t="s">
        <v>98</v>
      </c>
      <c r="H57" s="6" t="s">
        <v>98</v>
      </c>
      <c r="I57" s="6" t="s">
        <v>105</v>
      </c>
      <c r="J57" s="6" t="s">
        <v>98</v>
      </c>
      <c r="K57" s="6" t="s">
        <v>98</v>
      </c>
      <c r="L57" s="6" t="s">
        <v>105</v>
      </c>
      <c r="M57" s="6" t="s">
        <v>105</v>
      </c>
      <c r="N57" s="6" t="s">
        <v>105</v>
      </c>
      <c r="O57" s="6" t="s">
        <v>98</v>
      </c>
      <c r="P57" s="11"/>
    </row>
    <row r="58" spans="2:16" ht="12" customHeight="1">
      <c r="B58" s="2"/>
      <c r="C58" s="5"/>
      <c r="D58" s="4" t="s">
        <v>40</v>
      </c>
      <c r="E58" s="6">
        <v>9</v>
      </c>
      <c r="F58" s="6">
        <v>54690</v>
      </c>
      <c r="G58" s="6">
        <v>20646</v>
      </c>
      <c r="H58" s="6">
        <v>24290</v>
      </c>
      <c r="I58" s="6" t="s">
        <v>105</v>
      </c>
      <c r="J58" s="6">
        <v>59</v>
      </c>
      <c r="K58" s="6" t="s">
        <v>105</v>
      </c>
      <c r="L58" s="6">
        <v>24</v>
      </c>
      <c r="M58" s="6" t="s">
        <v>105</v>
      </c>
      <c r="N58" s="6" t="s">
        <v>105</v>
      </c>
      <c r="O58" s="6">
        <f>SUM(I58:N58)</f>
        <v>83</v>
      </c>
      <c r="P58" s="11"/>
    </row>
    <row r="59" spans="2:16" ht="12" customHeight="1">
      <c r="B59" s="2"/>
      <c r="C59" s="40" t="s">
        <v>41</v>
      </c>
      <c r="D59" s="41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11"/>
    </row>
    <row r="60" spans="2:16" ht="12" customHeight="1">
      <c r="B60" s="2"/>
      <c r="C60" s="5"/>
      <c r="D60" s="4" t="s">
        <v>42</v>
      </c>
      <c r="E60" s="6">
        <v>14</v>
      </c>
      <c r="F60" s="6">
        <v>259206</v>
      </c>
      <c r="G60" s="6">
        <v>49474</v>
      </c>
      <c r="H60" s="6">
        <v>60214</v>
      </c>
      <c r="I60" s="6" t="s">
        <v>105</v>
      </c>
      <c r="J60" s="6">
        <v>505</v>
      </c>
      <c r="K60" s="6">
        <v>300</v>
      </c>
      <c r="L60" s="6">
        <v>100</v>
      </c>
      <c r="M60" s="6" t="s">
        <v>105</v>
      </c>
      <c r="N60" s="6">
        <v>1065</v>
      </c>
      <c r="O60" s="6">
        <f>SUM(I60:N60)</f>
        <v>1970</v>
      </c>
      <c r="P60" s="11"/>
    </row>
    <row r="61" spans="2:16" ht="12" customHeight="1">
      <c r="B61" s="2"/>
      <c r="C61" s="40" t="s">
        <v>43</v>
      </c>
      <c r="D61" s="41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11"/>
    </row>
    <row r="62" spans="2:16" ht="12" customHeight="1">
      <c r="B62" s="2"/>
      <c r="C62" s="5"/>
      <c r="D62" s="4" t="s">
        <v>44</v>
      </c>
      <c r="E62" s="6">
        <v>7</v>
      </c>
      <c r="F62" s="6">
        <v>73850</v>
      </c>
      <c r="G62" s="6">
        <v>31844</v>
      </c>
      <c r="H62" s="6">
        <v>38696</v>
      </c>
      <c r="I62" s="6" t="s">
        <v>105</v>
      </c>
      <c r="J62" s="6">
        <v>634</v>
      </c>
      <c r="K62" s="6">
        <v>114</v>
      </c>
      <c r="L62" s="6">
        <v>160</v>
      </c>
      <c r="M62" s="6">
        <v>1</v>
      </c>
      <c r="N62" s="6" t="s">
        <v>107</v>
      </c>
      <c r="O62" s="6">
        <f>SUM(I62:N62)</f>
        <v>909</v>
      </c>
      <c r="P62" s="11"/>
    </row>
    <row r="63" spans="2:16" ht="12" customHeight="1">
      <c r="B63" s="2"/>
      <c r="C63" s="5"/>
      <c r="D63" s="4" t="s">
        <v>18</v>
      </c>
      <c r="E63" s="6" t="s">
        <v>105</v>
      </c>
      <c r="F63" s="6" t="s">
        <v>105</v>
      </c>
      <c r="G63" s="6" t="s">
        <v>105</v>
      </c>
      <c r="H63" s="6" t="s">
        <v>105</v>
      </c>
      <c r="I63" s="6" t="s">
        <v>105</v>
      </c>
      <c r="J63" s="6" t="s">
        <v>105</v>
      </c>
      <c r="K63" s="6" t="s">
        <v>105</v>
      </c>
      <c r="L63" s="6" t="s">
        <v>105</v>
      </c>
      <c r="M63" s="6" t="s">
        <v>105</v>
      </c>
      <c r="N63" s="6" t="s">
        <v>105</v>
      </c>
      <c r="O63" s="6" t="s">
        <v>105</v>
      </c>
      <c r="P63" s="11"/>
    </row>
    <row r="64" spans="2:16" ht="12" customHeight="1">
      <c r="B64" s="2"/>
      <c r="C64" s="5"/>
      <c r="D64" s="4" t="s">
        <v>45</v>
      </c>
      <c r="E64" s="6">
        <v>9</v>
      </c>
      <c r="F64" s="6">
        <v>209017</v>
      </c>
      <c r="G64" s="6">
        <v>31765</v>
      </c>
      <c r="H64" s="6">
        <v>40335</v>
      </c>
      <c r="I64" s="6" t="s">
        <v>105</v>
      </c>
      <c r="J64" s="6">
        <v>426</v>
      </c>
      <c r="K64" s="6">
        <v>80</v>
      </c>
      <c r="L64" s="6">
        <v>208</v>
      </c>
      <c r="M64" s="6">
        <v>40</v>
      </c>
      <c r="N64" s="6" t="s">
        <v>107</v>
      </c>
      <c r="O64" s="6">
        <f>SUM(I64:N64)</f>
        <v>754</v>
      </c>
      <c r="P64" s="11"/>
    </row>
    <row r="65" spans="2:16" ht="12" customHeight="1">
      <c r="B65" s="2"/>
      <c r="C65" s="5"/>
      <c r="D65" s="4" t="s">
        <v>46</v>
      </c>
      <c r="E65" s="6" t="s">
        <v>105</v>
      </c>
      <c r="F65" s="6" t="s">
        <v>105</v>
      </c>
      <c r="G65" s="6" t="s">
        <v>105</v>
      </c>
      <c r="H65" s="6" t="s">
        <v>98</v>
      </c>
      <c r="I65" s="6" t="s">
        <v>105</v>
      </c>
      <c r="J65" s="6" t="s">
        <v>105</v>
      </c>
      <c r="K65" s="6" t="s">
        <v>105</v>
      </c>
      <c r="L65" s="6" t="s">
        <v>105</v>
      </c>
      <c r="M65" s="6" t="s">
        <v>105</v>
      </c>
      <c r="N65" s="6" t="s">
        <v>105</v>
      </c>
      <c r="O65" s="6" t="s">
        <v>105</v>
      </c>
      <c r="P65" s="11"/>
    </row>
    <row r="66" spans="2:16" ht="12" customHeight="1">
      <c r="B66" s="2"/>
      <c r="C66" s="5"/>
      <c r="D66" s="4" t="s">
        <v>47</v>
      </c>
      <c r="E66" s="6" t="s">
        <v>105</v>
      </c>
      <c r="F66" s="6" t="s">
        <v>105</v>
      </c>
      <c r="G66" s="6" t="s">
        <v>105</v>
      </c>
      <c r="H66" s="6" t="s">
        <v>105</v>
      </c>
      <c r="I66" s="6" t="s">
        <v>105</v>
      </c>
      <c r="J66" s="6" t="s">
        <v>105</v>
      </c>
      <c r="K66" s="6" t="s">
        <v>105</v>
      </c>
      <c r="L66" s="6" t="s">
        <v>105</v>
      </c>
      <c r="M66" s="6" t="s">
        <v>105</v>
      </c>
      <c r="N66" s="6" t="s">
        <v>105</v>
      </c>
      <c r="O66" s="6" t="s">
        <v>105</v>
      </c>
      <c r="P66" s="11"/>
    </row>
    <row r="67" spans="2:16" ht="12" customHeight="1">
      <c r="B67" s="2"/>
      <c r="C67" s="5"/>
      <c r="D67" s="4" t="s">
        <v>48</v>
      </c>
      <c r="E67" s="6" t="s">
        <v>105</v>
      </c>
      <c r="F67" s="6" t="s">
        <v>105</v>
      </c>
      <c r="G67" s="6" t="s">
        <v>105</v>
      </c>
      <c r="H67" s="6" t="s">
        <v>105</v>
      </c>
      <c r="I67" s="6" t="s">
        <v>105</v>
      </c>
      <c r="J67" s="6" t="s">
        <v>105</v>
      </c>
      <c r="K67" s="6" t="s">
        <v>105</v>
      </c>
      <c r="L67" s="6" t="s">
        <v>105</v>
      </c>
      <c r="M67" s="6" t="s">
        <v>105</v>
      </c>
      <c r="N67" s="6" t="s">
        <v>105</v>
      </c>
      <c r="O67" s="6" t="s">
        <v>105</v>
      </c>
      <c r="P67" s="11"/>
    </row>
    <row r="68" spans="2:16" ht="12" customHeight="1">
      <c r="B68" s="2"/>
      <c r="C68" s="5"/>
      <c r="D68" s="4" t="s">
        <v>49</v>
      </c>
      <c r="E68" s="6">
        <v>1</v>
      </c>
      <c r="F68" s="6" t="s">
        <v>98</v>
      </c>
      <c r="G68" s="6" t="s">
        <v>98</v>
      </c>
      <c r="H68" s="6" t="s">
        <v>98</v>
      </c>
      <c r="I68" s="6" t="s">
        <v>105</v>
      </c>
      <c r="J68" s="6" t="s">
        <v>105</v>
      </c>
      <c r="K68" s="6" t="s">
        <v>98</v>
      </c>
      <c r="L68" s="6" t="s">
        <v>105</v>
      </c>
      <c r="M68" s="6" t="s">
        <v>98</v>
      </c>
      <c r="N68" s="6" t="s">
        <v>105</v>
      </c>
      <c r="O68" s="6" t="s">
        <v>98</v>
      </c>
      <c r="P68" s="11"/>
    </row>
    <row r="69" spans="2:16" ht="12" customHeight="1">
      <c r="B69" s="2"/>
      <c r="C69" s="5"/>
      <c r="D69" s="4" t="s">
        <v>50</v>
      </c>
      <c r="E69" s="6">
        <v>1</v>
      </c>
      <c r="F69" s="6" t="s">
        <v>98</v>
      </c>
      <c r="G69" s="6" t="s">
        <v>98</v>
      </c>
      <c r="H69" s="6" t="s">
        <v>98</v>
      </c>
      <c r="I69" s="6" t="s">
        <v>105</v>
      </c>
      <c r="J69" s="6" t="s">
        <v>105</v>
      </c>
      <c r="K69" s="6" t="s">
        <v>105</v>
      </c>
      <c r="L69" s="6" t="s">
        <v>98</v>
      </c>
      <c r="M69" s="6" t="s">
        <v>98</v>
      </c>
      <c r="N69" s="6" t="s">
        <v>105</v>
      </c>
      <c r="O69" s="6" t="s">
        <v>98</v>
      </c>
      <c r="P69" s="11"/>
    </row>
    <row r="70" spans="2:16" ht="12" customHeight="1">
      <c r="B70" s="2"/>
      <c r="C70" s="40" t="s">
        <v>51</v>
      </c>
      <c r="D70" s="41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11"/>
    </row>
    <row r="71" spans="2:16" ht="12" customHeight="1">
      <c r="B71" s="2"/>
      <c r="C71" s="5"/>
      <c r="D71" s="4" t="s">
        <v>52</v>
      </c>
      <c r="E71" s="6">
        <v>3</v>
      </c>
      <c r="F71" s="6">
        <v>35992</v>
      </c>
      <c r="G71" s="6">
        <v>11098</v>
      </c>
      <c r="H71" s="6">
        <v>14064</v>
      </c>
      <c r="I71" s="6" t="s">
        <v>105</v>
      </c>
      <c r="J71" s="6">
        <v>12</v>
      </c>
      <c r="K71" s="6" t="s">
        <v>105</v>
      </c>
      <c r="L71" s="6">
        <v>80</v>
      </c>
      <c r="M71" s="6">
        <v>70</v>
      </c>
      <c r="N71" s="6" t="s">
        <v>105</v>
      </c>
      <c r="O71" s="6">
        <f>SUM(I71:N71)</f>
        <v>162</v>
      </c>
      <c r="P71" s="11"/>
    </row>
    <row r="72" spans="2:16" ht="12" customHeight="1">
      <c r="B72" s="2"/>
      <c r="C72" s="5"/>
      <c r="D72" s="4" t="s">
        <v>53</v>
      </c>
      <c r="E72" s="6" t="s">
        <v>105</v>
      </c>
      <c r="F72" s="6" t="s">
        <v>105</v>
      </c>
      <c r="G72" s="6" t="s">
        <v>105</v>
      </c>
      <c r="H72" s="6" t="s">
        <v>105</v>
      </c>
      <c r="I72" s="6" t="s">
        <v>105</v>
      </c>
      <c r="J72" s="6" t="s">
        <v>105</v>
      </c>
      <c r="K72" s="6" t="s">
        <v>105</v>
      </c>
      <c r="L72" s="6" t="s">
        <v>105</v>
      </c>
      <c r="M72" s="6" t="s">
        <v>105</v>
      </c>
      <c r="N72" s="6" t="s">
        <v>105</v>
      </c>
      <c r="O72" s="6" t="s">
        <v>105</v>
      </c>
      <c r="P72" s="11"/>
    </row>
    <row r="73" spans="2:16" ht="12" customHeight="1">
      <c r="B73" s="2"/>
      <c r="C73" s="5"/>
      <c r="D73" s="4" t="s">
        <v>54</v>
      </c>
      <c r="E73" s="6">
        <v>4</v>
      </c>
      <c r="F73" s="6">
        <v>58132</v>
      </c>
      <c r="G73" s="6">
        <v>4479</v>
      </c>
      <c r="H73" s="6">
        <v>4728</v>
      </c>
      <c r="I73" s="6" t="s">
        <v>105</v>
      </c>
      <c r="J73" s="6">
        <v>36</v>
      </c>
      <c r="K73" s="6">
        <v>2</v>
      </c>
      <c r="L73" s="6">
        <v>185</v>
      </c>
      <c r="M73" s="6" t="s">
        <v>105</v>
      </c>
      <c r="N73" s="6">
        <v>3300</v>
      </c>
      <c r="O73" s="6">
        <f>SUM(I73:N73)</f>
        <v>3523</v>
      </c>
      <c r="P73" s="11"/>
    </row>
    <row r="74" spans="2:16" ht="12" customHeight="1">
      <c r="B74" s="2"/>
      <c r="C74" s="5"/>
      <c r="D74" s="4" t="s">
        <v>55</v>
      </c>
      <c r="E74" s="6">
        <v>1</v>
      </c>
      <c r="F74" s="6" t="s">
        <v>98</v>
      </c>
      <c r="G74" s="6" t="s">
        <v>98</v>
      </c>
      <c r="H74" s="6" t="s">
        <v>98</v>
      </c>
      <c r="I74" s="6" t="s">
        <v>105</v>
      </c>
      <c r="J74" s="6" t="s">
        <v>98</v>
      </c>
      <c r="K74" s="6" t="s">
        <v>105</v>
      </c>
      <c r="L74" s="6" t="s">
        <v>105</v>
      </c>
      <c r="M74" s="6" t="s">
        <v>105</v>
      </c>
      <c r="N74" s="6" t="s">
        <v>105</v>
      </c>
      <c r="O74" s="6" t="s">
        <v>98</v>
      </c>
      <c r="P74" s="11"/>
    </row>
    <row r="75" spans="2:16" ht="12" customHeight="1">
      <c r="B75" s="2"/>
      <c r="C75" s="5"/>
      <c r="D75" s="4" t="s">
        <v>56</v>
      </c>
      <c r="E75" s="6">
        <v>4</v>
      </c>
      <c r="F75" s="6">
        <v>92541</v>
      </c>
      <c r="G75" s="6">
        <v>13761</v>
      </c>
      <c r="H75" s="6">
        <v>18254</v>
      </c>
      <c r="I75" s="6" t="s">
        <v>105</v>
      </c>
      <c r="J75" s="6">
        <v>107</v>
      </c>
      <c r="K75" s="6" t="s">
        <v>105</v>
      </c>
      <c r="L75" s="6">
        <v>89</v>
      </c>
      <c r="M75" s="6" t="s">
        <v>105</v>
      </c>
      <c r="N75" s="6" t="s">
        <v>105</v>
      </c>
      <c r="O75" s="6">
        <f>SUM(I75:N75)</f>
        <v>196</v>
      </c>
      <c r="P75" s="11"/>
    </row>
    <row r="76" spans="2:16" ht="12" customHeight="1">
      <c r="B76" s="2"/>
      <c r="C76" s="5"/>
      <c r="D76" s="4" t="s">
        <v>57</v>
      </c>
      <c r="E76" s="6" t="s">
        <v>105</v>
      </c>
      <c r="F76" s="6" t="s">
        <v>105</v>
      </c>
      <c r="G76" s="6" t="s">
        <v>105</v>
      </c>
      <c r="H76" s="6" t="s">
        <v>105</v>
      </c>
      <c r="I76" s="6" t="s">
        <v>105</v>
      </c>
      <c r="J76" s="6" t="s">
        <v>105</v>
      </c>
      <c r="K76" s="6" t="s">
        <v>105</v>
      </c>
      <c r="L76" s="6" t="s">
        <v>105</v>
      </c>
      <c r="M76" s="6" t="s">
        <v>105</v>
      </c>
      <c r="N76" s="6" t="s">
        <v>105</v>
      </c>
      <c r="O76" s="6" t="s">
        <v>105</v>
      </c>
      <c r="P76" s="11"/>
    </row>
    <row r="77" spans="2:16" ht="12" customHeight="1">
      <c r="B77" s="2"/>
      <c r="C77" s="5"/>
      <c r="D77" s="4" t="s">
        <v>58</v>
      </c>
      <c r="E77" s="6">
        <v>2</v>
      </c>
      <c r="F77" s="6" t="s">
        <v>106</v>
      </c>
      <c r="G77" s="6" t="s">
        <v>106</v>
      </c>
      <c r="H77" s="6" t="s">
        <v>106</v>
      </c>
      <c r="I77" s="6" t="s">
        <v>105</v>
      </c>
      <c r="J77" s="6" t="s">
        <v>106</v>
      </c>
      <c r="K77" s="6" t="s">
        <v>105</v>
      </c>
      <c r="L77" s="6" t="s">
        <v>105</v>
      </c>
      <c r="M77" s="6" t="s">
        <v>105</v>
      </c>
      <c r="N77" s="6" t="s">
        <v>105</v>
      </c>
      <c r="O77" s="6" t="s">
        <v>108</v>
      </c>
      <c r="P77" s="11"/>
    </row>
    <row r="78" spans="2:16" ht="12" customHeight="1">
      <c r="B78" s="2"/>
      <c r="C78" s="5"/>
      <c r="D78" s="4" t="s">
        <v>59</v>
      </c>
      <c r="E78" s="6">
        <v>2</v>
      </c>
      <c r="F78" s="6" t="s">
        <v>98</v>
      </c>
      <c r="G78" s="6" t="s">
        <v>98</v>
      </c>
      <c r="H78" s="6" t="s">
        <v>98</v>
      </c>
      <c r="I78" s="6" t="s">
        <v>105</v>
      </c>
      <c r="J78" s="6" t="s">
        <v>98</v>
      </c>
      <c r="K78" s="6" t="s">
        <v>105</v>
      </c>
      <c r="L78" s="6" t="s">
        <v>106</v>
      </c>
      <c r="M78" s="6" t="s">
        <v>106</v>
      </c>
      <c r="N78" s="6" t="s">
        <v>106</v>
      </c>
      <c r="O78" s="6" t="s">
        <v>98</v>
      </c>
      <c r="P78" s="11"/>
    </row>
    <row r="79" spans="2:16" ht="12" customHeight="1">
      <c r="B79" s="2"/>
      <c r="C79" s="40" t="s">
        <v>60</v>
      </c>
      <c r="D79" s="41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11"/>
    </row>
    <row r="80" spans="2:16" ht="12" customHeight="1">
      <c r="B80" s="2"/>
      <c r="C80" s="5"/>
      <c r="D80" s="4" t="s">
        <v>61</v>
      </c>
      <c r="E80" s="6">
        <v>17</v>
      </c>
      <c r="F80" s="6">
        <v>263895</v>
      </c>
      <c r="G80" s="6">
        <v>84745</v>
      </c>
      <c r="H80" s="6">
        <v>100935</v>
      </c>
      <c r="I80" s="6" t="s">
        <v>105</v>
      </c>
      <c r="J80" s="6">
        <v>362</v>
      </c>
      <c r="K80" s="6">
        <v>112</v>
      </c>
      <c r="L80" s="6">
        <v>187</v>
      </c>
      <c r="M80" s="6" t="s">
        <v>107</v>
      </c>
      <c r="N80" s="6" t="s">
        <v>107</v>
      </c>
      <c r="O80" s="6">
        <f>SUM(I80:N80)</f>
        <v>661</v>
      </c>
      <c r="P80" s="11"/>
    </row>
    <row r="81" spans="2:16" ht="12" customHeight="1">
      <c r="B81" s="2"/>
      <c r="C81" s="5"/>
      <c r="D81" s="4" t="s">
        <v>18</v>
      </c>
      <c r="E81" s="6">
        <v>14</v>
      </c>
      <c r="F81" s="6">
        <v>69122</v>
      </c>
      <c r="G81" s="6">
        <v>24462</v>
      </c>
      <c r="H81" s="6">
        <v>28093</v>
      </c>
      <c r="I81" s="6" t="s">
        <v>105</v>
      </c>
      <c r="J81" s="6">
        <v>103</v>
      </c>
      <c r="K81" s="6" t="s">
        <v>105</v>
      </c>
      <c r="L81" s="6">
        <v>374</v>
      </c>
      <c r="M81" s="6" t="s">
        <v>107</v>
      </c>
      <c r="N81" s="6" t="s">
        <v>107</v>
      </c>
      <c r="O81" s="6">
        <f>SUM(I81:N81)</f>
        <v>477</v>
      </c>
      <c r="P81" s="11"/>
    </row>
    <row r="82" spans="2:16" ht="12" customHeight="1">
      <c r="B82" s="2"/>
      <c r="C82" s="5"/>
      <c r="D82" s="4" t="s">
        <v>62</v>
      </c>
      <c r="E82" s="6">
        <v>29</v>
      </c>
      <c r="F82" s="6">
        <v>1065900</v>
      </c>
      <c r="G82" s="6">
        <v>177890</v>
      </c>
      <c r="H82" s="6">
        <v>208175</v>
      </c>
      <c r="I82" s="6">
        <v>1366</v>
      </c>
      <c r="J82" s="6">
        <v>951</v>
      </c>
      <c r="K82" s="6">
        <v>10</v>
      </c>
      <c r="L82" s="6">
        <v>7542</v>
      </c>
      <c r="M82" s="6" t="s">
        <v>107</v>
      </c>
      <c r="N82" s="6">
        <v>7656</v>
      </c>
      <c r="O82" s="6">
        <f>SUM(I82:N82)</f>
        <v>17525</v>
      </c>
      <c r="P82" s="11"/>
    </row>
    <row r="83" spans="2:16" ht="12" customHeight="1">
      <c r="B83" s="2"/>
      <c r="C83" s="5"/>
      <c r="D83" s="4" t="s">
        <v>75</v>
      </c>
      <c r="E83" s="6">
        <v>26</v>
      </c>
      <c r="F83" s="6">
        <v>321186</v>
      </c>
      <c r="G83" s="6">
        <v>78772</v>
      </c>
      <c r="H83" s="6">
        <v>93335</v>
      </c>
      <c r="I83" s="6" t="s">
        <v>105</v>
      </c>
      <c r="J83" s="6">
        <v>404</v>
      </c>
      <c r="K83" s="6" t="s">
        <v>105</v>
      </c>
      <c r="L83" s="6">
        <v>1822</v>
      </c>
      <c r="M83" s="6" t="s">
        <v>107</v>
      </c>
      <c r="N83" s="6">
        <v>103</v>
      </c>
      <c r="O83" s="6">
        <f>SUM(I83:N83)</f>
        <v>2329</v>
      </c>
      <c r="P83" s="11"/>
    </row>
    <row r="84" spans="2:16" ht="12" customHeight="1">
      <c r="B84" s="2"/>
      <c r="C84" s="40" t="s">
        <v>63</v>
      </c>
      <c r="D84" s="41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11"/>
    </row>
    <row r="85" spans="2:16" ht="12" customHeight="1">
      <c r="B85" s="2"/>
      <c r="C85" s="5"/>
      <c r="D85" s="4" t="s">
        <v>64</v>
      </c>
      <c r="E85" s="6">
        <v>11</v>
      </c>
      <c r="F85" s="6">
        <v>293790</v>
      </c>
      <c r="G85" s="6">
        <v>88104</v>
      </c>
      <c r="H85" s="6">
        <v>99268</v>
      </c>
      <c r="I85" s="6">
        <v>2474</v>
      </c>
      <c r="J85" s="6">
        <v>289</v>
      </c>
      <c r="K85" s="6" t="s">
        <v>105</v>
      </c>
      <c r="L85" s="6">
        <v>221</v>
      </c>
      <c r="M85" s="6" t="s">
        <v>105</v>
      </c>
      <c r="N85" s="6" t="s">
        <v>105</v>
      </c>
      <c r="O85" s="6">
        <f>SUM(I85:N85)</f>
        <v>2984</v>
      </c>
      <c r="P85" s="11"/>
    </row>
    <row r="86" spans="2:16" ht="12" customHeight="1">
      <c r="B86" s="2"/>
      <c r="C86" s="5"/>
      <c r="D86" s="4" t="s">
        <v>65</v>
      </c>
      <c r="E86" s="6">
        <v>24</v>
      </c>
      <c r="F86" s="6">
        <v>1166993</v>
      </c>
      <c r="G86" s="6">
        <v>285321</v>
      </c>
      <c r="H86" s="6">
        <v>309190</v>
      </c>
      <c r="I86" s="6">
        <v>6572</v>
      </c>
      <c r="J86" s="6">
        <v>423</v>
      </c>
      <c r="K86" s="6">
        <v>60</v>
      </c>
      <c r="L86" s="6">
        <v>2666</v>
      </c>
      <c r="M86" s="6" t="s">
        <v>105</v>
      </c>
      <c r="N86" s="6">
        <v>118916</v>
      </c>
      <c r="O86" s="6">
        <f>SUM(I86:N86)</f>
        <v>128637</v>
      </c>
      <c r="P86" s="11"/>
    </row>
    <row r="87" spans="2:16" ht="12" customHeight="1">
      <c r="B87" s="2"/>
      <c r="C87" s="5"/>
      <c r="D87" s="4" t="s">
        <v>66</v>
      </c>
      <c r="E87" s="6">
        <v>20</v>
      </c>
      <c r="F87" s="6">
        <v>415047</v>
      </c>
      <c r="G87" s="6">
        <v>69456</v>
      </c>
      <c r="H87" s="6">
        <v>82515</v>
      </c>
      <c r="I87" s="6" t="s">
        <v>105</v>
      </c>
      <c r="J87" s="6">
        <v>406</v>
      </c>
      <c r="K87" s="6">
        <v>80</v>
      </c>
      <c r="L87" s="6">
        <v>800</v>
      </c>
      <c r="M87" s="6" t="s">
        <v>105</v>
      </c>
      <c r="N87" s="6" t="s">
        <v>105</v>
      </c>
      <c r="O87" s="6">
        <f>SUM(I87:N87)</f>
        <v>1286</v>
      </c>
      <c r="P87" s="11"/>
    </row>
    <row r="88" spans="2:16" ht="12" customHeight="1">
      <c r="B88" s="2"/>
      <c r="C88" s="5"/>
      <c r="D88" s="4" t="s">
        <v>109</v>
      </c>
      <c r="E88" s="6">
        <v>6</v>
      </c>
      <c r="F88" s="6">
        <v>27965</v>
      </c>
      <c r="G88" s="6">
        <v>8230</v>
      </c>
      <c r="H88" s="6">
        <v>11987</v>
      </c>
      <c r="I88" s="6" t="s">
        <v>105</v>
      </c>
      <c r="J88" s="6">
        <v>67</v>
      </c>
      <c r="K88" s="6" t="s">
        <v>105</v>
      </c>
      <c r="L88" s="6" t="s">
        <v>105</v>
      </c>
      <c r="M88" s="6" t="s">
        <v>105</v>
      </c>
      <c r="N88" s="6" t="s">
        <v>105</v>
      </c>
      <c r="O88" s="6">
        <f>SUM(I88:N88)</f>
        <v>67</v>
      </c>
      <c r="P88" s="11"/>
    </row>
    <row r="89" spans="2:16" ht="12" customHeight="1">
      <c r="B89" s="2"/>
      <c r="C89" s="40" t="s">
        <v>67</v>
      </c>
      <c r="D89" s="41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11"/>
    </row>
    <row r="90" spans="2:16" ht="12" customHeight="1">
      <c r="B90" s="2"/>
      <c r="C90" s="5"/>
      <c r="D90" s="4" t="s">
        <v>68</v>
      </c>
      <c r="E90" s="6">
        <v>12</v>
      </c>
      <c r="F90" s="6">
        <v>203783</v>
      </c>
      <c r="G90" s="6">
        <v>65371</v>
      </c>
      <c r="H90" s="6">
        <v>248798</v>
      </c>
      <c r="I90" s="6" t="s">
        <v>105</v>
      </c>
      <c r="J90" s="6">
        <v>393</v>
      </c>
      <c r="K90" s="6">
        <v>30</v>
      </c>
      <c r="L90" s="6">
        <v>844</v>
      </c>
      <c r="M90" s="6" t="s">
        <v>105</v>
      </c>
      <c r="N90" s="6" t="s">
        <v>105</v>
      </c>
      <c r="O90" s="6">
        <f>SUM(I90:N90)</f>
        <v>1267</v>
      </c>
      <c r="P90" s="11"/>
    </row>
    <row r="91" spans="2:16" ht="12" customHeight="1">
      <c r="B91" s="2"/>
      <c r="C91" s="40" t="s">
        <v>73</v>
      </c>
      <c r="D91" s="41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11"/>
    </row>
    <row r="92" spans="2:16" ht="12" customHeight="1">
      <c r="B92" s="2"/>
      <c r="C92" s="5"/>
      <c r="D92" s="4" t="s">
        <v>69</v>
      </c>
      <c r="E92" s="6">
        <v>14</v>
      </c>
      <c r="F92" s="6">
        <v>299923</v>
      </c>
      <c r="G92" s="6">
        <v>57029</v>
      </c>
      <c r="H92" s="6">
        <v>63165</v>
      </c>
      <c r="I92" s="6">
        <v>621</v>
      </c>
      <c r="J92" s="6">
        <v>250</v>
      </c>
      <c r="K92" s="6" t="s">
        <v>105</v>
      </c>
      <c r="L92" s="6">
        <v>10397</v>
      </c>
      <c r="M92" s="6" t="s">
        <v>105</v>
      </c>
      <c r="N92" s="6" t="s">
        <v>105</v>
      </c>
      <c r="O92" s="6">
        <f>SUM(I92:N92)</f>
        <v>11268</v>
      </c>
      <c r="P92" s="11"/>
    </row>
    <row r="93" spans="2:16" ht="12" customHeight="1">
      <c r="B93" s="2"/>
      <c r="C93" s="5"/>
      <c r="D93" s="4" t="s">
        <v>92</v>
      </c>
      <c r="E93" s="6">
        <v>18</v>
      </c>
      <c r="F93" s="6">
        <v>360564</v>
      </c>
      <c r="G93" s="6">
        <v>83037</v>
      </c>
      <c r="H93" s="6">
        <v>96889</v>
      </c>
      <c r="I93" s="6" t="s">
        <v>107</v>
      </c>
      <c r="J93" s="6">
        <v>312</v>
      </c>
      <c r="K93" s="6" t="s">
        <v>105</v>
      </c>
      <c r="L93" s="6">
        <v>5006</v>
      </c>
      <c r="M93" s="6" t="s">
        <v>105</v>
      </c>
      <c r="N93" s="6">
        <v>180</v>
      </c>
      <c r="O93" s="6">
        <f>SUM(I93:N93)</f>
        <v>5498</v>
      </c>
      <c r="P93" s="11"/>
    </row>
    <row r="94" spans="2:16" ht="12" customHeight="1">
      <c r="B94" s="2"/>
      <c r="C94" s="5"/>
      <c r="D94" s="4" t="s">
        <v>70</v>
      </c>
      <c r="E94" s="6">
        <v>12</v>
      </c>
      <c r="F94" s="6">
        <v>341320</v>
      </c>
      <c r="G94" s="6">
        <v>93367</v>
      </c>
      <c r="H94" s="6">
        <v>117826</v>
      </c>
      <c r="I94" s="6">
        <v>3568</v>
      </c>
      <c r="J94" s="6">
        <v>229</v>
      </c>
      <c r="K94" s="6" t="s">
        <v>105</v>
      </c>
      <c r="L94" s="6">
        <v>2395</v>
      </c>
      <c r="M94" s="6" t="s">
        <v>105</v>
      </c>
      <c r="N94" s="6">
        <v>250</v>
      </c>
      <c r="O94" s="6">
        <f>SUM(I94:N94)</f>
        <v>6442</v>
      </c>
      <c r="P94" s="11"/>
    </row>
    <row r="95" spans="2:16" ht="12" customHeight="1">
      <c r="B95" s="2"/>
      <c r="C95" s="5"/>
      <c r="D95" s="4" t="s">
        <v>71</v>
      </c>
      <c r="E95" s="6">
        <v>44</v>
      </c>
      <c r="F95" s="6">
        <v>2165722</v>
      </c>
      <c r="G95" s="6">
        <v>794032</v>
      </c>
      <c r="H95" s="6">
        <v>1040680</v>
      </c>
      <c r="I95" s="6">
        <v>29399</v>
      </c>
      <c r="J95" s="6">
        <v>6180</v>
      </c>
      <c r="K95" s="6">
        <v>73</v>
      </c>
      <c r="L95" s="6">
        <v>8556</v>
      </c>
      <c r="M95" s="6" t="s">
        <v>105</v>
      </c>
      <c r="N95" s="6">
        <v>64</v>
      </c>
      <c r="O95" s="6">
        <f>SUM(I95:N95)</f>
        <v>44272</v>
      </c>
      <c r="P95" s="11"/>
    </row>
    <row r="96" spans="2:16" ht="12" customHeight="1">
      <c r="B96" s="2"/>
      <c r="C96" s="5"/>
      <c r="D96" s="4" t="s">
        <v>72</v>
      </c>
      <c r="E96" s="6">
        <v>22</v>
      </c>
      <c r="F96" s="6">
        <v>898249</v>
      </c>
      <c r="G96" s="6">
        <v>231247</v>
      </c>
      <c r="H96" s="6">
        <v>266811</v>
      </c>
      <c r="I96" s="6">
        <v>1244</v>
      </c>
      <c r="J96" s="6">
        <v>935</v>
      </c>
      <c r="K96" s="6">
        <v>45</v>
      </c>
      <c r="L96" s="6">
        <v>621</v>
      </c>
      <c r="M96" s="6" t="s">
        <v>105</v>
      </c>
      <c r="N96" s="6">
        <v>1940</v>
      </c>
      <c r="O96" s="6">
        <f>SUM(I96:N96)</f>
        <v>4785</v>
      </c>
      <c r="P96" s="11"/>
    </row>
    <row r="97" ht="12" customHeight="1">
      <c r="P97" s="11"/>
    </row>
    <row r="98" spans="2:16" ht="12" customHeight="1">
      <c r="B98" s="8" t="s">
        <v>93</v>
      </c>
      <c r="P98" s="11"/>
    </row>
    <row r="99" ht="12" customHeight="1">
      <c r="B99" s="8"/>
    </row>
    <row r="100" ht="12" customHeight="1">
      <c r="B100" s="8"/>
    </row>
  </sheetData>
  <mergeCells count="40">
    <mergeCell ref="C20:D20"/>
    <mergeCell ref="C47:D47"/>
    <mergeCell ref="C21:D21"/>
    <mergeCell ref="C36:D36"/>
    <mergeCell ref="C41:D41"/>
    <mergeCell ref="C22:D22"/>
    <mergeCell ref="C23:D23"/>
    <mergeCell ref="C24:D24"/>
    <mergeCell ref="C26:D26"/>
    <mergeCell ref="B25:D25"/>
    <mergeCell ref="C16:D16"/>
    <mergeCell ref="C17:D17"/>
    <mergeCell ref="C18:D18"/>
    <mergeCell ref="C19:D19"/>
    <mergeCell ref="B8:D8"/>
    <mergeCell ref="C14:D14"/>
    <mergeCell ref="C15:D15"/>
    <mergeCell ref="B13:D13"/>
    <mergeCell ref="C70:D70"/>
    <mergeCell ref="C61:D61"/>
    <mergeCell ref="C59:D59"/>
    <mergeCell ref="C54:D54"/>
    <mergeCell ref="C91:D91"/>
    <mergeCell ref="C89:D89"/>
    <mergeCell ref="C84:D84"/>
    <mergeCell ref="C79:D79"/>
    <mergeCell ref="K4:K6"/>
    <mergeCell ref="E3:E6"/>
    <mergeCell ref="F3:F6"/>
    <mergeCell ref="G3:G6"/>
    <mergeCell ref="B3:D6"/>
    <mergeCell ref="H3:H6"/>
    <mergeCell ref="I5:I6"/>
    <mergeCell ref="I3:O3"/>
    <mergeCell ref="I4:J4"/>
    <mergeCell ref="J5:J6"/>
    <mergeCell ref="L4:L6"/>
    <mergeCell ref="M4:M6"/>
    <mergeCell ref="N4:N6"/>
    <mergeCell ref="O4:O6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scale="68" r:id="rId1"/>
  <headerFooter alignWithMargins="0">
    <oddHeader>&amp;L&amp;F</oddHeader>
  </headerFooter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1999-08-20T05:34:11Z</cp:lastPrinted>
  <dcterms:created xsi:type="dcterms:W3CDTF">1999-07-27T01:24:56Z</dcterms:created>
  <dcterms:modified xsi:type="dcterms:W3CDTF">2002-03-20T11:15:15Z</dcterms:modified>
  <cp:category/>
  <cp:version/>
  <cp:contentType/>
  <cp:contentStatus/>
</cp:coreProperties>
</file>