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8_市町村別晩秋蚕収繭量" sheetId="1" r:id="rId1"/>
  </sheets>
  <definedNames>
    <definedName name="_xlnm.Print_Titles" localSheetId="0">'58_市町村別晩秋蚕収繭量'!$3:$5</definedName>
  </definedNames>
  <calcPr fullCalcOnLoad="1"/>
</workbook>
</file>

<file path=xl/sharedStrings.xml><?xml version="1.0" encoding="utf-8"?>
<sst xmlns="http://schemas.openxmlformats.org/spreadsheetml/2006/main" count="184" uniqueCount="101">
  <si>
    <t>総数</t>
  </si>
  <si>
    <t>前橋市</t>
  </si>
  <si>
    <t>北橘村</t>
  </si>
  <si>
    <t>赤城村</t>
  </si>
  <si>
    <t>富士見村</t>
  </si>
  <si>
    <t>宮城村</t>
  </si>
  <si>
    <t>粕川村</t>
  </si>
  <si>
    <t>新里村</t>
  </si>
  <si>
    <t>渋川市</t>
  </si>
  <si>
    <t>子持村</t>
  </si>
  <si>
    <t>伊香保町</t>
  </si>
  <si>
    <t>吉岡村</t>
  </si>
  <si>
    <t>境町</t>
  </si>
  <si>
    <t>玉村町</t>
  </si>
  <si>
    <t>高崎市</t>
  </si>
  <si>
    <t>箕郷町</t>
  </si>
  <si>
    <t>松井田町</t>
  </si>
  <si>
    <t>藤岡市</t>
  </si>
  <si>
    <t>新町</t>
  </si>
  <si>
    <t>中里村</t>
  </si>
  <si>
    <t>妙義町</t>
  </si>
  <si>
    <t>下仁田町</t>
  </si>
  <si>
    <t>甘楽町</t>
  </si>
  <si>
    <t>草津町</t>
  </si>
  <si>
    <t>中之条町</t>
  </si>
  <si>
    <t>吾妻町</t>
  </si>
  <si>
    <t>長野原町</t>
  </si>
  <si>
    <t>嬬恋村</t>
  </si>
  <si>
    <t>沼田市</t>
  </si>
  <si>
    <t>白沢村</t>
  </si>
  <si>
    <t>利根村</t>
  </si>
  <si>
    <t>片品村</t>
  </si>
  <si>
    <t>川場村</t>
  </si>
  <si>
    <t>水上町</t>
  </si>
  <si>
    <t>新治村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</si>
  <si>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</si>
  <si>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</si>
  <si>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</si>
  <si>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</si>
  <si>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</si>
  <si>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</si>
  <si>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</si>
  <si>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千代田村</t>
  </si>
  <si>
    <t>大泉町</t>
  </si>
  <si>
    <t>収繭量</t>
  </si>
  <si>
    <t>上繭</t>
  </si>
  <si>
    <t>種繭</t>
  </si>
  <si>
    <t>玉繭</t>
  </si>
  <si>
    <t>屑繭</t>
  </si>
  <si>
    <t>戸</t>
  </si>
  <si>
    <t>箱</t>
  </si>
  <si>
    <t>㎏</t>
  </si>
  <si>
    <t>㏊</t>
  </si>
  <si>
    <t>伊勢崎市</t>
  </si>
  <si>
    <t>富岡市</t>
  </si>
  <si>
    <t>安中市</t>
  </si>
  <si>
    <t>勢多郡</t>
  </si>
  <si>
    <t>城南村</t>
  </si>
  <si>
    <t>大胡町</t>
  </si>
  <si>
    <t>黒保根村</t>
  </si>
  <si>
    <t>東村</t>
  </si>
  <si>
    <t>群馬郡</t>
  </si>
  <si>
    <t>榛名町</t>
  </si>
  <si>
    <t>倉渕村</t>
  </si>
  <si>
    <t>群馬町</t>
  </si>
  <si>
    <t>北群馬郡</t>
  </si>
  <si>
    <t>小野上村</t>
  </si>
  <si>
    <t>榛東村</t>
  </si>
  <si>
    <t>多野郡</t>
  </si>
  <si>
    <t>鬼石町</t>
  </si>
  <si>
    <t>吉井町</t>
  </si>
  <si>
    <t>万場町</t>
  </si>
  <si>
    <t>上野村</t>
  </si>
  <si>
    <t>甘楽郡</t>
  </si>
  <si>
    <t>南牧村</t>
  </si>
  <si>
    <t>碓氷郡</t>
  </si>
  <si>
    <t>吾妻郡</t>
  </si>
  <si>
    <t>六合村</t>
  </si>
  <si>
    <t>高山村</t>
  </si>
  <si>
    <t>利根郡</t>
  </si>
  <si>
    <t>月夜野町</t>
  </si>
  <si>
    <t>昭和村</t>
  </si>
  <si>
    <t>佐波郡</t>
  </si>
  <si>
    <t>赤堀村</t>
  </si>
  <si>
    <t>新田郡</t>
  </si>
  <si>
    <t>藪塚本町</t>
  </si>
  <si>
    <t>笠懸村</t>
  </si>
  <si>
    <t>山田郡</t>
  </si>
  <si>
    <t>邑楽郡</t>
  </si>
  <si>
    <t>明和村</t>
  </si>
  <si>
    <t>邑楽村</t>
  </si>
  <si>
    <t>58．市町村別晩秋蚕収繭量 （昭和40年）</t>
  </si>
  <si>
    <t>年間飼育実戸数</t>
  </si>
  <si>
    <t>晩　秋　蚕　飼育戸数</t>
  </si>
  <si>
    <t>蚕　種　掃 立卵量</t>
  </si>
  <si>
    <t>資料：県蚕糸課</t>
  </si>
  <si>
    <t>―</t>
  </si>
  <si>
    <t>―</t>
  </si>
  <si>
    <t>―</t>
  </si>
  <si>
    <t>―</t>
  </si>
  <si>
    <t>市町村別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</si>
</sst>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2" fillId="3" borderId="1" xfId="0" applyNumberFormat="1" applyFont="1" applyFill="1" applyBorder="1" applyAlignment="1">
      <alignment horizontal="distributed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distributed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80" fontId="2" fillId="0" borderId="0" xfId="16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3" borderId="1" xfId="0" applyFill="1" applyBorder="1" applyAlignment="1">
      <alignment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8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375" style="1" customWidth="1"/>
    <col min="3" max="3" width="11.50390625" style="1" customWidth="1"/>
    <col min="4" max="4" width="9.375" style="1" customWidth="1"/>
    <col min="5" max="5" width="12.125" style="1" customWidth="1"/>
    <col min="6" max="6" width="14.50390625" style="1" customWidth="1"/>
    <col min="7" max="7" width="14.875" style="1" customWidth="1"/>
    <col min="8" max="8" width="10.00390625" style="1" customWidth="1"/>
    <col min="9" max="9" width="10.75390625" style="1" customWidth="1"/>
    <col min="10" max="10" width="12.25390625" style="1" customWidth="1"/>
    <col min="11" max="16384" width="9.00390625" style="1" customWidth="1"/>
  </cols>
  <sheetData>
    <row r="1" ht="14.25" customHeight="1">
      <c r="B1" s="8" t="s">
        <v>91</v>
      </c>
    </row>
    <row r="2" ht="12" customHeight="1">
      <c r="B2" s="8"/>
    </row>
    <row r="3" spans="2:11" ht="12" customHeight="1">
      <c r="B3" s="23" t="s">
        <v>100</v>
      </c>
      <c r="C3" s="24"/>
      <c r="D3" s="21" t="s">
        <v>93</v>
      </c>
      <c r="E3" s="21" t="s">
        <v>94</v>
      </c>
      <c r="F3" s="28" t="s">
        <v>44</v>
      </c>
      <c r="G3" s="29"/>
      <c r="H3" s="29"/>
      <c r="I3" s="29"/>
      <c r="J3" s="30"/>
      <c r="K3" s="21" t="s">
        <v>92</v>
      </c>
    </row>
    <row r="4" spans="2:11" ht="12" customHeight="1">
      <c r="B4" s="25"/>
      <c r="C4" s="26"/>
      <c r="D4" s="27"/>
      <c r="E4" s="22"/>
      <c r="F4" s="11" t="s">
        <v>0</v>
      </c>
      <c r="G4" s="11" t="s">
        <v>45</v>
      </c>
      <c r="H4" s="11" t="s">
        <v>46</v>
      </c>
      <c r="I4" s="11" t="s">
        <v>47</v>
      </c>
      <c r="J4" s="11" t="s">
        <v>48</v>
      </c>
      <c r="K4" s="22"/>
    </row>
    <row r="5" spans="2:11" ht="12" customHeight="1">
      <c r="B5" s="31"/>
      <c r="C5" s="32"/>
      <c r="D5" s="2" t="s">
        <v>49</v>
      </c>
      <c r="E5" s="2" t="s">
        <v>50</v>
      </c>
      <c r="F5" s="2" t="s">
        <v>51</v>
      </c>
      <c r="G5" s="2" t="s">
        <v>51</v>
      </c>
      <c r="H5" s="2" t="s">
        <v>51</v>
      </c>
      <c r="I5" s="2" t="s">
        <v>51</v>
      </c>
      <c r="J5" s="2" t="s">
        <v>51</v>
      </c>
      <c r="K5" s="18" t="s">
        <v>52</v>
      </c>
    </row>
    <row r="6" spans="2:11" ht="12" customHeight="1">
      <c r="B6" s="33" t="s">
        <v>0</v>
      </c>
      <c r="C6" s="34"/>
      <c r="D6" s="6">
        <f>SUM(D7:D17)+D18+D29+D34+D40+D47+D52+D54+D63+D72+D77+D82+D84</f>
        <v>66322</v>
      </c>
      <c r="E6" s="10">
        <v>250140.4</v>
      </c>
      <c r="F6" s="10">
        <f aca="true" t="shared" si="0" ref="F6:K6">SUM(F7:F17)+F18+F29+F34+F40+F47+F52+F54+F63+F72+F77+F82+F84</f>
        <v>6764224</v>
      </c>
      <c r="G6" s="10">
        <f t="shared" si="0"/>
        <v>6454612</v>
      </c>
      <c r="H6" s="10">
        <f>SUM(H7:H17)+H18+H29+H34+H40+H47+H52+H54+H63+H72+H77+H82+H84</f>
        <v>1049</v>
      </c>
      <c r="I6" s="10">
        <f t="shared" si="0"/>
        <v>70153</v>
      </c>
      <c r="J6" s="10">
        <f t="shared" si="0"/>
        <v>238409.99999999997</v>
      </c>
      <c r="K6" s="6">
        <f t="shared" si="0"/>
        <v>73097</v>
      </c>
    </row>
    <row r="7" spans="2:11" ht="12" customHeight="1">
      <c r="B7" s="20" t="s">
        <v>1</v>
      </c>
      <c r="C7" s="20"/>
      <c r="D7" s="5">
        <v>4806</v>
      </c>
      <c r="E7" s="9">
        <v>17773.5</v>
      </c>
      <c r="F7" s="9">
        <v>499534</v>
      </c>
      <c r="G7" s="9">
        <v>475155.8</v>
      </c>
      <c r="H7" s="12" t="s">
        <v>96</v>
      </c>
      <c r="I7" s="9">
        <v>5110.7</v>
      </c>
      <c r="J7" s="9">
        <v>19267.5</v>
      </c>
      <c r="K7" s="5">
        <v>4826</v>
      </c>
    </row>
    <row r="8" spans="2:11" ht="12" customHeight="1">
      <c r="B8" s="20" t="s">
        <v>14</v>
      </c>
      <c r="C8" s="20"/>
      <c r="D8" s="5">
        <v>3686</v>
      </c>
      <c r="E8" s="9">
        <v>11985</v>
      </c>
      <c r="F8" s="9">
        <v>327582</v>
      </c>
      <c r="G8" s="9">
        <v>319562</v>
      </c>
      <c r="H8" s="9" t="s">
        <v>96</v>
      </c>
      <c r="I8" s="9">
        <v>1252</v>
      </c>
      <c r="J8" s="9">
        <v>6768</v>
      </c>
      <c r="K8" s="5">
        <v>3856</v>
      </c>
    </row>
    <row r="9" spans="2:11" ht="12" customHeight="1">
      <c r="B9" s="20" t="s">
        <v>38</v>
      </c>
      <c r="C9" s="20"/>
      <c r="D9" s="5">
        <v>289</v>
      </c>
      <c r="E9" s="9">
        <v>953.5</v>
      </c>
      <c r="F9" s="9">
        <v>27013</v>
      </c>
      <c r="G9" s="9">
        <v>26662</v>
      </c>
      <c r="H9" s="9" t="s">
        <v>96</v>
      </c>
      <c r="I9" s="9">
        <v>116</v>
      </c>
      <c r="J9" s="9">
        <v>235</v>
      </c>
      <c r="K9" s="5">
        <v>364</v>
      </c>
    </row>
    <row r="10" spans="2:11" ht="12" customHeight="1">
      <c r="B10" s="20" t="s">
        <v>53</v>
      </c>
      <c r="C10" s="20"/>
      <c r="D10" s="5">
        <v>2996</v>
      </c>
      <c r="E10" s="9">
        <v>11282</v>
      </c>
      <c r="F10" s="9">
        <v>297526</v>
      </c>
      <c r="G10" s="9">
        <v>283590</v>
      </c>
      <c r="H10" s="9" t="s">
        <v>96</v>
      </c>
      <c r="I10" s="9">
        <v>2458</v>
      </c>
      <c r="J10" s="9">
        <v>11478</v>
      </c>
      <c r="K10" s="5">
        <v>3051</v>
      </c>
    </row>
    <row r="11" spans="2:11" ht="12" customHeight="1">
      <c r="B11" s="20" t="s">
        <v>35</v>
      </c>
      <c r="C11" s="20"/>
      <c r="D11" s="5">
        <v>3301</v>
      </c>
      <c r="E11" s="9">
        <v>12157</v>
      </c>
      <c r="F11" s="9">
        <v>323490.8</v>
      </c>
      <c r="G11" s="9">
        <v>306656.8</v>
      </c>
      <c r="H11" s="9" t="s">
        <v>96</v>
      </c>
      <c r="I11" s="9">
        <v>3758</v>
      </c>
      <c r="J11" s="9">
        <v>13076</v>
      </c>
      <c r="K11" s="5">
        <v>3367</v>
      </c>
    </row>
    <row r="12" spans="2:11" ht="12" customHeight="1">
      <c r="B12" s="20" t="s">
        <v>28</v>
      </c>
      <c r="C12" s="20"/>
      <c r="D12" s="5">
        <v>1665</v>
      </c>
      <c r="E12" s="9">
        <v>4167.5</v>
      </c>
      <c r="F12" s="9">
        <v>104826</v>
      </c>
      <c r="G12" s="9">
        <v>95603</v>
      </c>
      <c r="H12" s="9" t="s">
        <v>96</v>
      </c>
      <c r="I12" s="9">
        <v>2665</v>
      </c>
      <c r="J12" s="9">
        <v>6558</v>
      </c>
      <c r="K12" s="5">
        <v>1992</v>
      </c>
    </row>
    <row r="13" spans="2:11" ht="12" customHeight="1">
      <c r="B13" s="20" t="s">
        <v>40</v>
      </c>
      <c r="C13" s="20"/>
      <c r="D13" s="5">
        <v>141</v>
      </c>
      <c r="E13" s="9">
        <v>515.3</v>
      </c>
      <c r="F13" s="9">
        <v>14620</v>
      </c>
      <c r="G13" s="9">
        <v>14220</v>
      </c>
      <c r="H13" s="9" t="s">
        <v>96</v>
      </c>
      <c r="I13" s="9">
        <v>183</v>
      </c>
      <c r="J13" s="9">
        <v>217</v>
      </c>
      <c r="K13" s="5">
        <v>142</v>
      </c>
    </row>
    <row r="14" spans="2:11" ht="12" customHeight="1">
      <c r="B14" s="20" t="s">
        <v>8</v>
      </c>
      <c r="C14" s="20"/>
      <c r="D14" s="5">
        <v>973</v>
      </c>
      <c r="E14" s="9">
        <v>3876.7</v>
      </c>
      <c r="F14" s="9">
        <v>114292.8</v>
      </c>
      <c r="G14" s="9">
        <v>109775</v>
      </c>
      <c r="H14" s="9">
        <v>376</v>
      </c>
      <c r="I14" s="9">
        <v>1029.8</v>
      </c>
      <c r="J14" s="9">
        <v>3112</v>
      </c>
      <c r="K14" s="5">
        <v>973</v>
      </c>
    </row>
    <row r="15" spans="2:11" ht="12" customHeight="1">
      <c r="B15" s="20" t="s">
        <v>17</v>
      </c>
      <c r="C15" s="20"/>
      <c r="D15" s="5">
        <v>2664</v>
      </c>
      <c r="E15" s="9">
        <v>10619</v>
      </c>
      <c r="F15" s="9">
        <v>306540</v>
      </c>
      <c r="G15" s="9">
        <v>289725</v>
      </c>
      <c r="H15" s="9" t="s">
        <v>96</v>
      </c>
      <c r="I15" s="9">
        <v>4346</v>
      </c>
      <c r="J15" s="9">
        <v>12469</v>
      </c>
      <c r="K15" s="5">
        <v>2761</v>
      </c>
    </row>
    <row r="16" spans="2:11" ht="12" customHeight="1">
      <c r="B16" s="20" t="s">
        <v>54</v>
      </c>
      <c r="C16" s="20"/>
      <c r="D16" s="5">
        <v>3047</v>
      </c>
      <c r="E16" s="9">
        <v>15087.5</v>
      </c>
      <c r="F16" s="9">
        <v>397463</v>
      </c>
      <c r="G16" s="9">
        <v>378582</v>
      </c>
      <c r="H16" s="9" t="s">
        <v>96</v>
      </c>
      <c r="I16" s="9">
        <v>3381</v>
      </c>
      <c r="J16" s="9">
        <v>15500</v>
      </c>
      <c r="K16" s="5">
        <v>3065</v>
      </c>
    </row>
    <row r="17" spans="2:11" ht="12" customHeight="1">
      <c r="B17" s="20" t="s">
        <v>55</v>
      </c>
      <c r="C17" s="20"/>
      <c r="D17" s="5">
        <v>2991</v>
      </c>
      <c r="E17" s="9">
        <v>13716.5</v>
      </c>
      <c r="F17" s="9">
        <v>347646</v>
      </c>
      <c r="G17" s="9">
        <v>329385</v>
      </c>
      <c r="H17" s="9" t="s">
        <v>96</v>
      </c>
      <c r="I17" s="9">
        <v>3730</v>
      </c>
      <c r="J17" s="9">
        <v>14531</v>
      </c>
      <c r="K17" s="5">
        <v>3006</v>
      </c>
    </row>
    <row r="18" spans="2:11" ht="12" customHeight="1">
      <c r="B18" s="19" t="s">
        <v>56</v>
      </c>
      <c r="C18" s="19"/>
      <c r="D18" s="6">
        <f>SUM(D19:D28)</f>
        <v>9400</v>
      </c>
      <c r="E18" s="10">
        <f>SUM(E19:E28)</f>
        <v>41141.6</v>
      </c>
      <c r="F18" s="10">
        <f aca="true" t="shared" si="1" ref="F18:K18">SUM(F19:F28)</f>
        <v>1077043</v>
      </c>
      <c r="G18" s="10">
        <f t="shared" si="1"/>
        <v>1035119</v>
      </c>
      <c r="H18" s="10">
        <f t="shared" si="1"/>
        <v>617</v>
      </c>
      <c r="I18" s="10">
        <f t="shared" si="1"/>
        <v>12954</v>
      </c>
      <c r="J18" s="10">
        <f t="shared" si="1"/>
        <v>28353</v>
      </c>
      <c r="K18" s="6">
        <f t="shared" si="1"/>
        <v>9449</v>
      </c>
    </row>
    <row r="19" spans="2:11" ht="12" customHeight="1">
      <c r="B19" s="3"/>
      <c r="C19" s="4" t="s">
        <v>2</v>
      </c>
      <c r="D19" s="5">
        <v>826</v>
      </c>
      <c r="E19" s="9">
        <v>3590</v>
      </c>
      <c r="F19" s="9">
        <v>90561</v>
      </c>
      <c r="G19" s="9">
        <v>86261</v>
      </c>
      <c r="H19" s="9" t="s">
        <v>96</v>
      </c>
      <c r="I19" s="9">
        <v>1720</v>
      </c>
      <c r="J19" s="9">
        <v>2580</v>
      </c>
      <c r="K19" s="5">
        <v>826</v>
      </c>
    </row>
    <row r="20" spans="2:11" ht="12" customHeight="1">
      <c r="B20" s="3"/>
      <c r="C20" s="4" t="s">
        <v>3</v>
      </c>
      <c r="D20" s="5">
        <v>1435</v>
      </c>
      <c r="E20" s="9">
        <v>5524</v>
      </c>
      <c r="F20" s="9">
        <v>145465</v>
      </c>
      <c r="G20" s="9">
        <v>139475</v>
      </c>
      <c r="H20" s="9" t="s">
        <v>96</v>
      </c>
      <c r="I20" s="9">
        <v>2590</v>
      </c>
      <c r="J20" s="9">
        <v>3400</v>
      </c>
      <c r="K20" s="5">
        <v>1436</v>
      </c>
    </row>
    <row r="21" spans="2:11" ht="12" customHeight="1">
      <c r="B21" s="3"/>
      <c r="C21" s="4" t="s">
        <v>4</v>
      </c>
      <c r="D21" s="5">
        <v>1448</v>
      </c>
      <c r="E21" s="9">
        <v>6694.5</v>
      </c>
      <c r="F21" s="9">
        <v>195215</v>
      </c>
      <c r="G21" s="9">
        <v>189135</v>
      </c>
      <c r="H21" s="9" t="s">
        <v>96</v>
      </c>
      <c r="I21" s="9">
        <v>1350</v>
      </c>
      <c r="J21" s="9">
        <v>4730</v>
      </c>
      <c r="K21" s="5">
        <v>1453</v>
      </c>
    </row>
    <row r="22" spans="2:11" ht="12" customHeight="1">
      <c r="B22" s="3"/>
      <c r="C22" s="13" t="s">
        <v>57</v>
      </c>
      <c r="D22" s="5">
        <v>1602</v>
      </c>
      <c r="E22" s="9">
        <v>7453.3</v>
      </c>
      <c r="F22" s="9">
        <v>189973</v>
      </c>
      <c r="G22" s="9">
        <v>183409</v>
      </c>
      <c r="H22" s="9" t="s">
        <v>96</v>
      </c>
      <c r="I22" s="9">
        <v>1659</v>
      </c>
      <c r="J22" s="9">
        <v>4905</v>
      </c>
      <c r="K22" s="5">
        <v>1650</v>
      </c>
    </row>
    <row r="23" spans="2:11" ht="12" customHeight="1">
      <c r="B23" s="3"/>
      <c r="C23" s="4" t="s">
        <v>58</v>
      </c>
      <c r="D23" s="5">
        <v>750</v>
      </c>
      <c r="E23" s="9">
        <v>3439</v>
      </c>
      <c r="F23" s="9">
        <v>86743</v>
      </c>
      <c r="G23" s="9">
        <v>82643</v>
      </c>
      <c r="H23" s="9" t="s">
        <v>96</v>
      </c>
      <c r="I23" s="9">
        <v>350</v>
      </c>
      <c r="J23" s="9">
        <v>3750</v>
      </c>
      <c r="K23" s="5">
        <v>750</v>
      </c>
    </row>
    <row r="24" spans="2:11" ht="12" customHeight="1">
      <c r="B24" s="3"/>
      <c r="C24" s="4" t="s">
        <v>5</v>
      </c>
      <c r="D24" s="5">
        <v>924</v>
      </c>
      <c r="E24" s="9">
        <v>4501</v>
      </c>
      <c r="F24" s="9">
        <v>126135</v>
      </c>
      <c r="G24" s="9">
        <v>120372</v>
      </c>
      <c r="H24" s="9" t="s">
        <v>96</v>
      </c>
      <c r="I24" s="9">
        <v>2305</v>
      </c>
      <c r="J24" s="9">
        <v>3458</v>
      </c>
      <c r="K24" s="5">
        <v>924</v>
      </c>
    </row>
    <row r="25" spans="2:11" ht="12" customHeight="1">
      <c r="B25" s="3"/>
      <c r="C25" s="4" t="s">
        <v>6</v>
      </c>
      <c r="D25" s="1">
        <v>889</v>
      </c>
      <c r="E25" s="9">
        <v>4247.3</v>
      </c>
      <c r="F25" s="9">
        <v>93949</v>
      </c>
      <c r="G25" s="9">
        <v>92739</v>
      </c>
      <c r="H25" s="9" t="s">
        <v>96</v>
      </c>
      <c r="I25" s="9">
        <v>280</v>
      </c>
      <c r="J25" s="9">
        <v>930</v>
      </c>
      <c r="K25" s="5">
        <v>904</v>
      </c>
    </row>
    <row r="26" spans="2:11" ht="12" customHeight="1">
      <c r="B26" s="3"/>
      <c r="C26" s="4" t="s">
        <v>7</v>
      </c>
      <c r="D26" s="5">
        <v>939</v>
      </c>
      <c r="E26" s="9">
        <v>4547</v>
      </c>
      <c r="F26" s="9">
        <v>113524</v>
      </c>
      <c r="G26" s="9">
        <v>108024</v>
      </c>
      <c r="H26" s="9" t="s">
        <v>96</v>
      </c>
      <c r="I26" s="9">
        <v>2400</v>
      </c>
      <c r="J26" s="9">
        <v>3100</v>
      </c>
      <c r="K26" s="5">
        <v>939</v>
      </c>
    </row>
    <row r="27" spans="2:11" ht="12" customHeight="1">
      <c r="B27" s="3"/>
      <c r="C27" s="4" t="s">
        <v>59</v>
      </c>
      <c r="D27" s="5">
        <v>309</v>
      </c>
      <c r="E27" s="9">
        <v>697</v>
      </c>
      <c r="F27" s="9">
        <v>21001</v>
      </c>
      <c r="G27" s="9">
        <v>20001</v>
      </c>
      <c r="H27" s="9" t="s">
        <v>96</v>
      </c>
      <c r="I27" s="9">
        <v>200</v>
      </c>
      <c r="J27" s="9">
        <v>800</v>
      </c>
      <c r="K27" s="5">
        <v>309</v>
      </c>
    </row>
    <row r="28" spans="2:11" ht="12" customHeight="1">
      <c r="B28" s="3"/>
      <c r="C28" s="4" t="s">
        <v>60</v>
      </c>
      <c r="D28" s="5">
        <v>278</v>
      </c>
      <c r="E28" s="9">
        <v>448.5</v>
      </c>
      <c r="F28" s="9">
        <v>14477</v>
      </c>
      <c r="G28" s="9">
        <v>13060</v>
      </c>
      <c r="H28" s="9">
        <v>617</v>
      </c>
      <c r="I28" s="9">
        <v>100</v>
      </c>
      <c r="J28" s="9">
        <v>700</v>
      </c>
      <c r="K28" s="5">
        <v>258</v>
      </c>
    </row>
    <row r="29" spans="2:11" ht="12" customHeight="1">
      <c r="B29" s="19" t="s">
        <v>61</v>
      </c>
      <c r="C29" s="19"/>
      <c r="D29" s="6">
        <f>SUM(D30:D33)</f>
        <v>3816</v>
      </c>
      <c r="E29" s="10">
        <f aca="true" t="shared" si="2" ref="E29:J29">SUM(E30:E33)</f>
        <v>13740</v>
      </c>
      <c r="F29" s="10">
        <f t="shared" si="2"/>
        <v>351569</v>
      </c>
      <c r="G29" s="10">
        <f t="shared" si="2"/>
        <v>340937</v>
      </c>
      <c r="H29" s="10">
        <f t="shared" si="2"/>
        <v>0</v>
      </c>
      <c r="I29" s="10">
        <f t="shared" si="2"/>
        <v>2387</v>
      </c>
      <c r="J29" s="10">
        <f t="shared" si="2"/>
        <v>8245</v>
      </c>
      <c r="K29" s="6">
        <v>3946</v>
      </c>
    </row>
    <row r="30" spans="2:11" ht="12" customHeight="1">
      <c r="B30" s="3"/>
      <c r="C30" s="4" t="s">
        <v>62</v>
      </c>
      <c r="D30" s="5">
        <v>1328</v>
      </c>
      <c r="E30" s="9">
        <v>4112</v>
      </c>
      <c r="F30" s="9">
        <v>107261</v>
      </c>
      <c r="G30" s="9">
        <v>104751</v>
      </c>
      <c r="H30" s="9" t="s">
        <v>96</v>
      </c>
      <c r="I30" s="9">
        <v>120</v>
      </c>
      <c r="J30" s="9">
        <v>2390</v>
      </c>
      <c r="K30" s="5">
        <v>1342</v>
      </c>
    </row>
    <row r="31" spans="2:11" ht="12" customHeight="1">
      <c r="B31" s="3"/>
      <c r="C31" s="4" t="s">
        <v>63</v>
      </c>
      <c r="D31" s="5">
        <v>343</v>
      </c>
      <c r="E31" s="9">
        <v>644</v>
      </c>
      <c r="F31" s="9">
        <v>17724</v>
      </c>
      <c r="G31" s="9">
        <v>17054</v>
      </c>
      <c r="H31" s="9" t="s">
        <v>96</v>
      </c>
      <c r="I31" s="9">
        <v>170</v>
      </c>
      <c r="J31" s="9">
        <v>500</v>
      </c>
      <c r="K31" s="5">
        <v>390</v>
      </c>
    </row>
    <row r="32" spans="2:11" ht="12" customHeight="1">
      <c r="B32" s="3"/>
      <c r="C32" s="4" t="s">
        <v>15</v>
      </c>
      <c r="D32" s="5">
        <v>918</v>
      </c>
      <c r="E32" s="9">
        <v>3791</v>
      </c>
      <c r="F32" s="9">
        <v>93376</v>
      </c>
      <c r="G32" s="9">
        <v>89444</v>
      </c>
      <c r="H32" s="9" t="s">
        <v>96</v>
      </c>
      <c r="I32" s="9">
        <v>1321</v>
      </c>
      <c r="J32" s="9">
        <v>2611</v>
      </c>
      <c r="K32" s="5">
        <v>918</v>
      </c>
    </row>
    <row r="33" spans="2:11" ht="12" customHeight="1">
      <c r="B33" s="3"/>
      <c r="C33" s="4" t="s">
        <v>64</v>
      </c>
      <c r="D33" s="5">
        <v>1227</v>
      </c>
      <c r="E33" s="9">
        <v>5193</v>
      </c>
      <c r="F33" s="9">
        <v>133208</v>
      </c>
      <c r="G33" s="9">
        <v>129688</v>
      </c>
      <c r="H33" s="9" t="s">
        <v>96</v>
      </c>
      <c r="I33" s="9">
        <v>776</v>
      </c>
      <c r="J33" s="9">
        <v>2744</v>
      </c>
      <c r="K33" s="5">
        <v>2296</v>
      </c>
    </row>
    <row r="34" spans="2:11" ht="12" customHeight="1">
      <c r="B34" s="19" t="s">
        <v>65</v>
      </c>
      <c r="C34" s="19"/>
      <c r="D34" s="6">
        <f>SUM(D35:D39)</f>
        <v>2971</v>
      </c>
      <c r="E34" s="10">
        <f>SUM(E35:E39)</f>
        <v>12247</v>
      </c>
      <c r="F34" s="10">
        <f aca="true" t="shared" si="3" ref="F34:K34">SUM(F35:F39)</f>
        <v>352451.4</v>
      </c>
      <c r="G34" s="10">
        <f t="shared" si="3"/>
        <v>342517.9</v>
      </c>
      <c r="H34" s="10">
        <f t="shared" si="3"/>
        <v>0</v>
      </c>
      <c r="I34" s="10">
        <f t="shared" si="3"/>
        <v>2316.2</v>
      </c>
      <c r="J34" s="10">
        <f t="shared" si="3"/>
        <v>7617.3</v>
      </c>
      <c r="K34" s="6">
        <f t="shared" si="3"/>
        <v>2971</v>
      </c>
    </row>
    <row r="35" spans="2:11" ht="12" customHeight="1">
      <c r="B35" s="3"/>
      <c r="C35" s="4" t="s">
        <v>9</v>
      </c>
      <c r="D35" s="5">
        <v>993</v>
      </c>
      <c r="E35" s="9">
        <v>3210.5</v>
      </c>
      <c r="F35" s="9">
        <v>92199</v>
      </c>
      <c r="G35" s="9">
        <v>90242</v>
      </c>
      <c r="H35" s="9" t="s">
        <v>97</v>
      </c>
      <c r="I35" s="9">
        <v>448</v>
      </c>
      <c r="J35" s="9">
        <v>1509</v>
      </c>
      <c r="K35" s="5">
        <v>993</v>
      </c>
    </row>
    <row r="36" spans="2:11" ht="12" customHeight="1">
      <c r="B36" s="3"/>
      <c r="C36" s="4" t="s">
        <v>66</v>
      </c>
      <c r="D36" s="5">
        <v>272</v>
      </c>
      <c r="E36" s="9">
        <v>721</v>
      </c>
      <c r="F36" s="9">
        <v>20851</v>
      </c>
      <c r="G36" s="9">
        <v>20050</v>
      </c>
      <c r="H36" s="9" t="s">
        <v>97</v>
      </c>
      <c r="I36" s="9">
        <v>100</v>
      </c>
      <c r="J36" s="9">
        <v>701</v>
      </c>
      <c r="K36" s="5">
        <v>272</v>
      </c>
    </row>
    <row r="37" spans="2:11" ht="12" customHeight="1">
      <c r="B37" s="3"/>
      <c r="C37" s="4" t="s">
        <v>10</v>
      </c>
      <c r="D37" s="5">
        <v>36</v>
      </c>
      <c r="E37" s="9">
        <v>89</v>
      </c>
      <c r="F37" s="9">
        <v>2984.1</v>
      </c>
      <c r="G37" s="9">
        <v>2894.6</v>
      </c>
      <c r="H37" s="9" t="s">
        <v>97</v>
      </c>
      <c r="I37" s="9">
        <v>20.2</v>
      </c>
      <c r="J37" s="9">
        <v>69.3</v>
      </c>
      <c r="K37" s="5">
        <v>36</v>
      </c>
    </row>
    <row r="38" spans="2:11" ht="12" customHeight="1">
      <c r="B38" s="3"/>
      <c r="C38" s="4" t="s">
        <v>67</v>
      </c>
      <c r="D38" s="5">
        <v>809</v>
      </c>
      <c r="E38" s="9">
        <v>3950.5</v>
      </c>
      <c r="F38" s="9">
        <v>112344.3</v>
      </c>
      <c r="G38" s="9">
        <v>108655.3</v>
      </c>
      <c r="H38" s="9" t="s">
        <v>97</v>
      </c>
      <c r="I38" s="9">
        <v>823</v>
      </c>
      <c r="J38" s="9">
        <v>2866</v>
      </c>
      <c r="K38" s="5">
        <v>809</v>
      </c>
    </row>
    <row r="39" spans="2:11" ht="12" customHeight="1">
      <c r="B39" s="3"/>
      <c r="C39" s="4" t="s">
        <v>11</v>
      </c>
      <c r="D39" s="5">
        <v>861</v>
      </c>
      <c r="E39" s="9">
        <v>4276</v>
      </c>
      <c r="F39" s="9">
        <v>124073</v>
      </c>
      <c r="G39" s="9">
        <v>120676</v>
      </c>
      <c r="H39" s="9" t="s">
        <v>97</v>
      </c>
      <c r="I39" s="9">
        <v>925</v>
      </c>
      <c r="J39" s="9">
        <v>2472</v>
      </c>
      <c r="K39" s="5">
        <v>861</v>
      </c>
    </row>
    <row r="40" spans="2:11" ht="12" customHeight="1">
      <c r="B40" s="19" t="s">
        <v>68</v>
      </c>
      <c r="C40" s="19"/>
      <c r="D40" s="6">
        <f>SUM(D41:D46)</f>
        <v>2752</v>
      </c>
      <c r="E40" s="10">
        <f aca="true" t="shared" si="4" ref="E40:K40">SUM(E41:E46)</f>
        <v>10824</v>
      </c>
      <c r="F40" s="10">
        <f t="shared" si="4"/>
        <v>307179</v>
      </c>
      <c r="G40" s="10">
        <f t="shared" si="4"/>
        <v>291361</v>
      </c>
      <c r="H40" s="10">
        <f t="shared" si="4"/>
        <v>0</v>
      </c>
      <c r="I40" s="10">
        <f t="shared" si="4"/>
        <v>4369</v>
      </c>
      <c r="J40" s="10">
        <f t="shared" si="4"/>
        <v>11449</v>
      </c>
      <c r="K40" s="6">
        <f t="shared" si="4"/>
        <v>3180</v>
      </c>
    </row>
    <row r="41" spans="2:11" ht="12" customHeight="1">
      <c r="B41" s="3"/>
      <c r="C41" s="4" t="s">
        <v>18</v>
      </c>
      <c r="D41" s="5">
        <v>74</v>
      </c>
      <c r="E41" s="9">
        <v>231.5</v>
      </c>
      <c r="F41" s="9">
        <v>5908</v>
      </c>
      <c r="G41" s="9">
        <v>5496</v>
      </c>
      <c r="H41" s="9" t="s">
        <v>98</v>
      </c>
      <c r="I41" s="9">
        <v>82</v>
      </c>
      <c r="J41" s="9">
        <v>330</v>
      </c>
      <c r="K41" s="5">
        <v>75</v>
      </c>
    </row>
    <row r="42" spans="2:11" ht="12" customHeight="1">
      <c r="B42" s="3"/>
      <c r="C42" s="4" t="s">
        <v>69</v>
      </c>
      <c r="D42" s="5">
        <v>337</v>
      </c>
      <c r="E42" s="9">
        <v>558.5</v>
      </c>
      <c r="F42" s="9">
        <v>16065</v>
      </c>
      <c r="G42" s="9">
        <v>15235</v>
      </c>
      <c r="H42" s="9" t="s">
        <v>98</v>
      </c>
      <c r="I42" s="9">
        <v>229</v>
      </c>
      <c r="J42" s="9">
        <v>601</v>
      </c>
      <c r="K42" s="5">
        <v>401</v>
      </c>
    </row>
    <row r="43" spans="2:11" ht="12" customHeight="1">
      <c r="B43" s="3"/>
      <c r="C43" s="4" t="s">
        <v>70</v>
      </c>
      <c r="D43" s="5">
        <v>1684</v>
      </c>
      <c r="E43" s="9">
        <v>9074</v>
      </c>
      <c r="F43" s="9">
        <v>253103</v>
      </c>
      <c r="G43" s="9">
        <v>239909</v>
      </c>
      <c r="H43" s="9" t="s">
        <v>98</v>
      </c>
      <c r="I43" s="9">
        <v>3598</v>
      </c>
      <c r="J43" s="9">
        <v>9596</v>
      </c>
      <c r="K43" s="5">
        <v>1703</v>
      </c>
    </row>
    <row r="44" spans="2:11" ht="12" customHeight="1">
      <c r="B44" s="3"/>
      <c r="C44" s="4" t="s">
        <v>71</v>
      </c>
      <c r="D44" s="5">
        <v>378</v>
      </c>
      <c r="E44" s="9">
        <v>604</v>
      </c>
      <c r="F44" s="9">
        <v>22099</v>
      </c>
      <c r="G44" s="9">
        <v>21148</v>
      </c>
      <c r="H44" s="9" t="s">
        <v>98</v>
      </c>
      <c r="I44" s="9">
        <v>317</v>
      </c>
      <c r="J44" s="9">
        <v>634</v>
      </c>
      <c r="K44" s="5">
        <v>495</v>
      </c>
    </row>
    <row r="45" spans="2:11" ht="12" customHeight="1">
      <c r="B45" s="3"/>
      <c r="C45" s="4" t="s">
        <v>19</v>
      </c>
      <c r="D45" s="5">
        <v>129</v>
      </c>
      <c r="E45" s="9">
        <v>189</v>
      </c>
      <c r="F45" s="9">
        <v>5314</v>
      </c>
      <c r="G45" s="9">
        <v>5085</v>
      </c>
      <c r="H45" s="9" t="s">
        <v>98</v>
      </c>
      <c r="I45" s="9">
        <v>76</v>
      </c>
      <c r="J45" s="9">
        <v>153</v>
      </c>
      <c r="K45" s="5">
        <v>196</v>
      </c>
    </row>
    <row r="46" spans="2:11" ht="12" customHeight="1">
      <c r="B46" s="3"/>
      <c r="C46" s="4" t="s">
        <v>72</v>
      </c>
      <c r="D46" s="5">
        <v>150</v>
      </c>
      <c r="E46" s="9">
        <v>167</v>
      </c>
      <c r="F46" s="9">
        <v>4690</v>
      </c>
      <c r="G46" s="9">
        <v>4488</v>
      </c>
      <c r="H46" s="9" t="s">
        <v>98</v>
      </c>
      <c r="I46" s="9">
        <v>67</v>
      </c>
      <c r="J46" s="9">
        <v>135</v>
      </c>
      <c r="K46" s="5">
        <v>310</v>
      </c>
    </row>
    <row r="47" spans="2:11" ht="12" customHeight="1">
      <c r="B47" s="19" t="s">
        <v>73</v>
      </c>
      <c r="C47" s="19"/>
      <c r="D47" s="6">
        <f>SUM(D48:D51)</f>
        <v>3045</v>
      </c>
      <c r="E47" s="10">
        <f aca="true" t="shared" si="5" ref="E47:K47">SUM(E48:E51)</f>
        <v>11673.6</v>
      </c>
      <c r="F47" s="10">
        <v>301327</v>
      </c>
      <c r="G47" s="10">
        <f t="shared" si="5"/>
        <v>285161</v>
      </c>
      <c r="H47" s="10">
        <f t="shared" si="5"/>
        <v>0</v>
      </c>
      <c r="I47" s="10">
        <f t="shared" si="5"/>
        <v>3079</v>
      </c>
      <c r="J47" s="10">
        <f t="shared" si="5"/>
        <v>13087</v>
      </c>
      <c r="K47" s="6">
        <f t="shared" si="5"/>
        <v>4073</v>
      </c>
    </row>
    <row r="48" spans="2:11" ht="12" customHeight="1">
      <c r="B48" s="3"/>
      <c r="C48" s="4" t="s">
        <v>20</v>
      </c>
      <c r="D48" s="5">
        <v>758</v>
      </c>
      <c r="E48" s="9">
        <v>3125</v>
      </c>
      <c r="F48" s="16">
        <v>82517</v>
      </c>
      <c r="G48" s="9">
        <v>77907</v>
      </c>
      <c r="H48" s="9" t="s">
        <v>99</v>
      </c>
      <c r="I48" s="9">
        <v>890</v>
      </c>
      <c r="J48" s="9">
        <v>3720</v>
      </c>
      <c r="K48" s="5">
        <v>758</v>
      </c>
    </row>
    <row r="49" spans="2:11" ht="12" customHeight="1">
      <c r="B49" s="3"/>
      <c r="C49" s="4" t="s">
        <v>21</v>
      </c>
      <c r="D49" s="5">
        <v>822</v>
      </c>
      <c r="E49" s="9">
        <v>1770.3</v>
      </c>
      <c r="F49" s="9">
        <v>48773</v>
      </c>
      <c r="G49" s="9">
        <v>46116</v>
      </c>
      <c r="H49" s="9" t="s">
        <v>99</v>
      </c>
      <c r="I49" s="9">
        <v>377</v>
      </c>
      <c r="J49" s="9">
        <v>2280</v>
      </c>
      <c r="K49" s="5">
        <v>1175</v>
      </c>
    </row>
    <row r="50" spans="2:11" ht="12" customHeight="1">
      <c r="B50" s="3"/>
      <c r="C50" s="4" t="s">
        <v>74</v>
      </c>
      <c r="D50" s="5">
        <v>131</v>
      </c>
      <c r="E50" s="9">
        <v>220.3</v>
      </c>
      <c r="F50" s="9">
        <v>6596</v>
      </c>
      <c r="G50" s="9">
        <v>6287</v>
      </c>
      <c r="H50" s="9" t="s">
        <v>99</v>
      </c>
      <c r="I50" s="9">
        <v>72</v>
      </c>
      <c r="J50" s="9">
        <v>237</v>
      </c>
      <c r="K50" s="5">
        <v>734</v>
      </c>
    </row>
    <row r="51" spans="2:11" ht="12" customHeight="1">
      <c r="B51" s="3"/>
      <c r="C51" s="4" t="s">
        <v>22</v>
      </c>
      <c r="D51" s="5">
        <v>1334</v>
      </c>
      <c r="E51" s="9">
        <v>6558</v>
      </c>
      <c r="F51" s="9">
        <v>163441</v>
      </c>
      <c r="G51" s="9">
        <v>154851</v>
      </c>
      <c r="H51" s="9" t="s">
        <v>99</v>
      </c>
      <c r="I51" s="9">
        <v>1740</v>
      </c>
      <c r="J51" s="9">
        <v>6850</v>
      </c>
      <c r="K51" s="5">
        <v>1406</v>
      </c>
    </row>
    <row r="52" spans="2:11" ht="12" customHeight="1">
      <c r="B52" s="19" t="s">
        <v>75</v>
      </c>
      <c r="C52" s="19"/>
      <c r="D52" s="6">
        <f>SUM(D53)</f>
        <v>1242</v>
      </c>
      <c r="E52" s="10">
        <f aca="true" t="shared" si="6" ref="E52:K52">SUM(E53)</f>
        <v>4299.5</v>
      </c>
      <c r="F52" s="10">
        <f t="shared" si="6"/>
        <v>131545</v>
      </c>
      <c r="G52" s="10">
        <f t="shared" si="6"/>
        <v>128258</v>
      </c>
      <c r="H52" s="10">
        <f t="shared" si="6"/>
        <v>0</v>
      </c>
      <c r="I52" s="10">
        <f t="shared" si="6"/>
        <v>743</v>
      </c>
      <c r="J52" s="10">
        <f t="shared" si="6"/>
        <v>2544</v>
      </c>
      <c r="K52" s="6">
        <f t="shared" si="6"/>
        <v>1306</v>
      </c>
    </row>
    <row r="53" spans="2:11" ht="12" customHeight="1">
      <c r="B53" s="3"/>
      <c r="C53" s="4" t="s">
        <v>16</v>
      </c>
      <c r="D53" s="5">
        <v>1242</v>
      </c>
      <c r="E53" s="9">
        <v>4299.5</v>
      </c>
      <c r="F53" s="9">
        <v>131545</v>
      </c>
      <c r="G53" s="9">
        <v>128258</v>
      </c>
      <c r="H53" s="9" t="s">
        <v>99</v>
      </c>
      <c r="I53" s="9">
        <v>743</v>
      </c>
      <c r="J53" s="9">
        <v>2544</v>
      </c>
      <c r="K53" s="5">
        <v>1306</v>
      </c>
    </row>
    <row r="54" spans="2:11" ht="12" customHeight="1">
      <c r="B54" s="19" t="s">
        <v>76</v>
      </c>
      <c r="C54" s="19"/>
      <c r="D54" s="6">
        <f>SUM(D55:D62)</f>
        <v>2693</v>
      </c>
      <c r="E54" s="10">
        <f aca="true" t="shared" si="7" ref="E54:K54">SUM(E55:E62)</f>
        <v>4707.8</v>
      </c>
      <c r="F54" s="10">
        <f t="shared" si="7"/>
        <v>142566.7</v>
      </c>
      <c r="G54" s="10">
        <f t="shared" si="7"/>
        <v>136274.7</v>
      </c>
      <c r="H54" s="10">
        <f t="shared" si="7"/>
        <v>0</v>
      </c>
      <c r="I54" s="10">
        <f t="shared" si="7"/>
        <v>820.6999999999999</v>
      </c>
      <c r="J54" s="10">
        <f t="shared" si="7"/>
        <v>5471.299999999999</v>
      </c>
      <c r="K54" s="6">
        <f t="shared" si="7"/>
        <v>4816</v>
      </c>
    </row>
    <row r="55" spans="2:11" ht="12" customHeight="1">
      <c r="B55" s="3"/>
      <c r="C55" s="4" t="s">
        <v>24</v>
      </c>
      <c r="D55" s="5">
        <v>1095</v>
      </c>
      <c r="E55" s="9">
        <v>2113.3</v>
      </c>
      <c r="F55" s="9">
        <v>62366.5</v>
      </c>
      <c r="G55" s="9">
        <v>59687.8</v>
      </c>
      <c r="H55" s="9" t="s">
        <v>99</v>
      </c>
      <c r="I55" s="9">
        <v>273.4</v>
      </c>
      <c r="J55" s="9">
        <v>2405.3</v>
      </c>
      <c r="K55" s="5">
        <v>1484</v>
      </c>
    </row>
    <row r="56" spans="2:11" ht="12" customHeight="1">
      <c r="B56" s="3"/>
      <c r="C56" s="4" t="s">
        <v>60</v>
      </c>
      <c r="D56" s="5">
        <v>233</v>
      </c>
      <c r="E56" s="9">
        <v>499.5</v>
      </c>
      <c r="F56" s="9">
        <v>16999.8</v>
      </c>
      <c r="G56" s="9">
        <v>15965.4</v>
      </c>
      <c r="H56" s="9" t="s">
        <v>99</v>
      </c>
      <c r="I56" s="9">
        <v>238.7</v>
      </c>
      <c r="J56" s="9">
        <v>795.7</v>
      </c>
      <c r="K56" s="5">
        <v>271</v>
      </c>
    </row>
    <row r="57" spans="2:11" ht="12" customHeight="1">
      <c r="B57" s="3"/>
      <c r="C57" s="4" t="s">
        <v>25</v>
      </c>
      <c r="D57" s="5">
        <v>916</v>
      </c>
      <c r="E57" s="9">
        <v>1470.5</v>
      </c>
      <c r="F57" s="9">
        <v>43254.3</v>
      </c>
      <c r="G57" s="9">
        <v>41361.6</v>
      </c>
      <c r="H57" s="9" t="s">
        <v>99</v>
      </c>
      <c r="I57" s="9">
        <v>220.3</v>
      </c>
      <c r="J57" s="9">
        <v>1672.4</v>
      </c>
      <c r="K57" s="5">
        <v>1626</v>
      </c>
    </row>
    <row r="58" spans="2:11" ht="12" customHeight="1">
      <c r="B58" s="3"/>
      <c r="C58" s="4" t="s">
        <v>26</v>
      </c>
      <c r="D58" s="5">
        <v>114</v>
      </c>
      <c r="E58" s="9">
        <v>152.5</v>
      </c>
      <c r="F58" s="9">
        <v>4904.2</v>
      </c>
      <c r="G58" s="9">
        <v>4719.3</v>
      </c>
      <c r="H58" s="9" t="s">
        <v>99</v>
      </c>
      <c r="I58" s="9">
        <v>7.1</v>
      </c>
      <c r="J58" s="9">
        <v>177.8</v>
      </c>
      <c r="K58" s="5">
        <v>353</v>
      </c>
    </row>
    <row r="59" spans="2:11" ht="12" customHeight="1">
      <c r="B59" s="3"/>
      <c r="C59" s="4" t="s">
        <v>27</v>
      </c>
      <c r="D59" s="5">
        <v>96</v>
      </c>
      <c r="E59" s="9">
        <v>153.5</v>
      </c>
      <c r="F59" s="9">
        <v>4404.3</v>
      </c>
      <c r="G59" s="9">
        <v>4232.8</v>
      </c>
      <c r="H59" s="9" t="s">
        <v>99</v>
      </c>
      <c r="I59" s="9">
        <v>9.6</v>
      </c>
      <c r="J59" s="9">
        <v>161.9</v>
      </c>
      <c r="K59" s="5">
        <v>307</v>
      </c>
    </row>
    <row r="60" spans="2:11" ht="12" customHeight="1">
      <c r="B60" s="3"/>
      <c r="C60" s="4" t="s">
        <v>23</v>
      </c>
      <c r="D60" s="5" t="s">
        <v>99</v>
      </c>
      <c r="E60" s="9" t="s">
        <v>99</v>
      </c>
      <c r="F60" s="9" t="s">
        <v>99</v>
      </c>
      <c r="G60" s="9" t="s">
        <v>99</v>
      </c>
      <c r="H60" s="9" t="s">
        <v>99</v>
      </c>
      <c r="I60" s="9" t="s">
        <v>99</v>
      </c>
      <c r="J60" s="9" t="s">
        <v>99</v>
      </c>
      <c r="K60" s="5">
        <v>4</v>
      </c>
    </row>
    <row r="61" spans="2:11" ht="12" customHeight="1">
      <c r="B61" s="3"/>
      <c r="C61" s="4" t="s">
        <v>77</v>
      </c>
      <c r="D61" s="5">
        <v>47</v>
      </c>
      <c r="E61" s="9">
        <v>56</v>
      </c>
      <c r="F61" s="9">
        <v>1577.6</v>
      </c>
      <c r="G61" s="9">
        <v>1490.6</v>
      </c>
      <c r="H61" s="9" t="s">
        <v>99</v>
      </c>
      <c r="I61" s="9">
        <v>8.7</v>
      </c>
      <c r="J61" s="9">
        <v>78.3</v>
      </c>
      <c r="K61" s="5">
        <v>212</v>
      </c>
    </row>
    <row r="62" spans="2:11" ht="12" customHeight="1">
      <c r="B62" s="3"/>
      <c r="C62" s="4" t="s">
        <v>78</v>
      </c>
      <c r="D62" s="5">
        <v>192</v>
      </c>
      <c r="E62" s="9">
        <v>262.5</v>
      </c>
      <c r="F62" s="9">
        <v>9060</v>
      </c>
      <c r="G62" s="9">
        <v>8817.2</v>
      </c>
      <c r="H62" s="9" t="s">
        <v>99</v>
      </c>
      <c r="I62" s="9">
        <v>62.9</v>
      </c>
      <c r="J62" s="9">
        <v>179.9</v>
      </c>
      <c r="K62" s="5">
        <v>559</v>
      </c>
    </row>
    <row r="63" spans="2:11" ht="12" customHeight="1">
      <c r="B63" s="19" t="s">
        <v>79</v>
      </c>
      <c r="C63" s="19"/>
      <c r="D63" s="6">
        <f>SUM(D64:D71)</f>
        <v>3136</v>
      </c>
      <c r="E63" s="10">
        <f aca="true" t="shared" si="8" ref="E63:K63">SUM(E64:E71)</f>
        <v>8050.5</v>
      </c>
      <c r="F63" s="10">
        <f t="shared" si="8"/>
        <v>229146</v>
      </c>
      <c r="G63" s="10">
        <f t="shared" si="8"/>
        <v>213459</v>
      </c>
      <c r="H63" s="10">
        <f t="shared" si="8"/>
        <v>56</v>
      </c>
      <c r="I63" s="10">
        <f t="shared" si="8"/>
        <v>4038</v>
      </c>
      <c r="J63" s="10">
        <f t="shared" si="8"/>
        <v>11593</v>
      </c>
      <c r="K63" s="6">
        <f t="shared" si="8"/>
        <v>5150</v>
      </c>
    </row>
    <row r="64" spans="2:11" ht="12" customHeight="1">
      <c r="B64" s="3"/>
      <c r="C64" s="4" t="s">
        <v>29</v>
      </c>
      <c r="D64" s="5">
        <v>257</v>
      </c>
      <c r="E64" s="9">
        <v>640.5</v>
      </c>
      <c r="F64" s="9">
        <v>16213</v>
      </c>
      <c r="G64" s="9">
        <v>15013</v>
      </c>
      <c r="H64" s="9" t="s">
        <v>99</v>
      </c>
      <c r="I64" s="9">
        <v>450</v>
      </c>
      <c r="J64" s="9">
        <v>750</v>
      </c>
      <c r="K64" s="5">
        <v>381</v>
      </c>
    </row>
    <row r="65" spans="2:11" ht="12" customHeight="1">
      <c r="B65" s="3"/>
      <c r="C65" s="4" t="s">
        <v>30</v>
      </c>
      <c r="D65" s="5">
        <v>147</v>
      </c>
      <c r="E65" s="9">
        <v>224.5</v>
      </c>
      <c r="F65" s="9">
        <v>5123</v>
      </c>
      <c r="G65" s="9">
        <v>4668</v>
      </c>
      <c r="H65" s="9" t="s">
        <v>99</v>
      </c>
      <c r="I65" s="9">
        <v>55</v>
      </c>
      <c r="J65" s="9">
        <v>400</v>
      </c>
      <c r="K65" s="5">
        <v>734</v>
      </c>
    </row>
    <row r="66" spans="2:11" ht="12" customHeight="1">
      <c r="B66" s="3"/>
      <c r="C66" s="4" t="s">
        <v>31</v>
      </c>
      <c r="D66" s="5" t="s">
        <v>99</v>
      </c>
      <c r="E66" s="9" t="s">
        <v>99</v>
      </c>
      <c r="F66" s="9" t="s">
        <v>99</v>
      </c>
      <c r="G66" s="9" t="s">
        <v>99</v>
      </c>
      <c r="H66" s="9" t="s">
        <v>99</v>
      </c>
      <c r="I66" s="9" t="s">
        <v>99</v>
      </c>
      <c r="J66" s="9" t="s">
        <v>99</v>
      </c>
      <c r="K66" s="5">
        <v>690</v>
      </c>
    </row>
    <row r="67" spans="2:11" ht="12" customHeight="1">
      <c r="B67" s="3"/>
      <c r="C67" s="4" t="s">
        <v>32</v>
      </c>
      <c r="D67" s="5">
        <v>430</v>
      </c>
      <c r="E67" s="9">
        <v>775.5</v>
      </c>
      <c r="F67" s="9">
        <v>20982</v>
      </c>
      <c r="G67" s="9">
        <v>17462</v>
      </c>
      <c r="H67" s="9" t="s">
        <v>99</v>
      </c>
      <c r="I67" s="9">
        <v>900</v>
      </c>
      <c r="J67" s="9">
        <v>2620</v>
      </c>
      <c r="K67" s="5">
        <v>560</v>
      </c>
    </row>
    <row r="68" spans="2:11" ht="12" customHeight="1">
      <c r="B68" s="3"/>
      <c r="C68" s="4" t="s">
        <v>80</v>
      </c>
      <c r="D68" s="5">
        <v>826</v>
      </c>
      <c r="E68" s="9">
        <v>2761</v>
      </c>
      <c r="F68" s="9">
        <v>83883</v>
      </c>
      <c r="G68" s="9">
        <v>81533</v>
      </c>
      <c r="H68" s="9" t="s">
        <v>99</v>
      </c>
      <c r="I68" s="9">
        <v>700</v>
      </c>
      <c r="J68" s="9">
        <v>1650</v>
      </c>
      <c r="K68" s="5">
        <v>894</v>
      </c>
    </row>
    <row r="69" spans="2:11" ht="12" customHeight="1">
      <c r="B69" s="3"/>
      <c r="C69" s="4" t="s">
        <v>33</v>
      </c>
      <c r="D69" s="5">
        <v>75</v>
      </c>
      <c r="E69" s="9">
        <v>126.5</v>
      </c>
      <c r="F69" s="9">
        <v>3640</v>
      </c>
      <c r="G69" s="9">
        <v>3221</v>
      </c>
      <c r="H69" s="9" t="s">
        <v>99</v>
      </c>
      <c r="I69" s="9">
        <v>97</v>
      </c>
      <c r="J69" s="9">
        <v>322</v>
      </c>
      <c r="K69" s="5">
        <v>174</v>
      </c>
    </row>
    <row r="70" spans="2:11" ht="12" customHeight="1">
      <c r="B70" s="3"/>
      <c r="C70" s="4" t="s">
        <v>34</v>
      </c>
      <c r="D70" s="5">
        <v>672</v>
      </c>
      <c r="E70" s="9">
        <v>1463.5</v>
      </c>
      <c r="F70" s="9">
        <v>44274</v>
      </c>
      <c r="G70" s="9">
        <v>41326</v>
      </c>
      <c r="H70" s="9">
        <v>56</v>
      </c>
      <c r="I70" s="9">
        <v>826</v>
      </c>
      <c r="J70" s="9">
        <v>2066</v>
      </c>
      <c r="K70" s="5">
        <v>819</v>
      </c>
    </row>
    <row r="71" spans="2:11" ht="12" customHeight="1">
      <c r="B71" s="3"/>
      <c r="C71" s="4" t="s">
        <v>81</v>
      </c>
      <c r="D71" s="5">
        <v>729</v>
      </c>
      <c r="E71" s="9">
        <v>2059</v>
      </c>
      <c r="F71" s="9">
        <v>55031</v>
      </c>
      <c r="G71" s="9">
        <v>50236</v>
      </c>
      <c r="H71" s="9" t="s">
        <v>99</v>
      </c>
      <c r="I71" s="9">
        <v>1010</v>
      </c>
      <c r="J71" s="9">
        <v>3785</v>
      </c>
      <c r="K71" s="5">
        <v>898</v>
      </c>
    </row>
    <row r="72" spans="2:11" ht="12" customHeight="1">
      <c r="B72" s="19" t="s">
        <v>82</v>
      </c>
      <c r="C72" s="19"/>
      <c r="D72" s="6">
        <f>SUM(D73:D76)</f>
        <v>4872</v>
      </c>
      <c r="E72" s="10">
        <f aca="true" t="shared" si="9" ref="E72:K72">SUM(E73:E76)</f>
        <v>19151.5</v>
      </c>
      <c r="F72" s="10">
        <f t="shared" si="9"/>
        <v>498268</v>
      </c>
      <c r="G72" s="10">
        <f t="shared" si="9"/>
        <v>474461</v>
      </c>
      <c r="H72" s="10">
        <f t="shared" si="9"/>
        <v>0</v>
      </c>
      <c r="I72" s="10">
        <f t="shared" si="9"/>
        <v>6200</v>
      </c>
      <c r="J72" s="10">
        <f t="shared" si="9"/>
        <v>17607</v>
      </c>
      <c r="K72" s="6">
        <f t="shared" si="9"/>
        <v>4872</v>
      </c>
    </row>
    <row r="73" spans="2:11" ht="12" customHeight="1">
      <c r="B73" s="3"/>
      <c r="C73" s="4" t="s">
        <v>83</v>
      </c>
      <c r="D73" s="5">
        <v>1072</v>
      </c>
      <c r="E73" s="9">
        <v>4662</v>
      </c>
      <c r="F73" s="9">
        <v>117203</v>
      </c>
      <c r="G73" s="9">
        <v>109591</v>
      </c>
      <c r="H73" s="9" t="s">
        <v>99</v>
      </c>
      <c r="I73" s="9">
        <v>1636</v>
      </c>
      <c r="J73" s="9">
        <v>5976</v>
      </c>
      <c r="K73" s="5">
        <v>1072</v>
      </c>
    </row>
    <row r="74" spans="2:11" ht="12" customHeight="1">
      <c r="B74" s="3"/>
      <c r="C74" s="4" t="s">
        <v>60</v>
      </c>
      <c r="D74" s="5">
        <v>1076</v>
      </c>
      <c r="E74" s="9">
        <v>4282</v>
      </c>
      <c r="F74" s="9">
        <v>110855</v>
      </c>
      <c r="G74" s="9">
        <v>107633</v>
      </c>
      <c r="H74" s="9" t="s">
        <v>99</v>
      </c>
      <c r="I74" s="9">
        <v>1074</v>
      </c>
      <c r="J74" s="9">
        <v>2148</v>
      </c>
      <c r="K74" s="5">
        <v>1076</v>
      </c>
    </row>
    <row r="75" spans="2:11" ht="12" customHeight="1">
      <c r="B75" s="3"/>
      <c r="C75" s="4" t="s">
        <v>12</v>
      </c>
      <c r="D75" s="5">
        <v>1603</v>
      </c>
      <c r="E75" s="9">
        <v>5767</v>
      </c>
      <c r="F75" s="9">
        <v>159363</v>
      </c>
      <c r="G75" s="9">
        <v>150285</v>
      </c>
      <c r="H75" s="9" t="s">
        <v>99</v>
      </c>
      <c r="I75" s="9">
        <v>2218</v>
      </c>
      <c r="J75" s="9">
        <v>6860</v>
      </c>
      <c r="K75" s="5">
        <v>1596</v>
      </c>
    </row>
    <row r="76" spans="2:11" ht="12" customHeight="1">
      <c r="B76" s="3"/>
      <c r="C76" s="4" t="s">
        <v>13</v>
      </c>
      <c r="D76" s="5">
        <v>1121</v>
      </c>
      <c r="E76" s="9">
        <v>4440.5</v>
      </c>
      <c r="F76" s="9">
        <v>110847</v>
      </c>
      <c r="G76" s="9">
        <v>106952</v>
      </c>
      <c r="H76" s="9" t="s">
        <v>99</v>
      </c>
      <c r="I76" s="9">
        <v>1272</v>
      </c>
      <c r="J76" s="9">
        <v>2623</v>
      </c>
      <c r="K76" s="5">
        <v>1128</v>
      </c>
    </row>
    <row r="77" spans="2:11" ht="12" customHeight="1">
      <c r="B77" s="19" t="s">
        <v>84</v>
      </c>
      <c r="C77" s="19"/>
      <c r="D77" s="6">
        <f>SUM(D78:D81)</f>
        <v>4413</v>
      </c>
      <c r="E77" s="10">
        <f aca="true" t="shared" si="10" ref="E77:K77">SUM(E78:E81)</f>
        <v>18404.5</v>
      </c>
      <c r="F77" s="10">
        <f t="shared" si="10"/>
        <v>516277.3</v>
      </c>
      <c r="G77" s="10">
        <f t="shared" si="10"/>
        <v>485907.8</v>
      </c>
      <c r="H77" s="10">
        <f t="shared" si="10"/>
        <v>0</v>
      </c>
      <c r="I77" s="10">
        <f t="shared" si="10"/>
        <v>4315.6</v>
      </c>
      <c r="J77" s="10">
        <f t="shared" si="10"/>
        <v>26053.9</v>
      </c>
      <c r="K77" s="6">
        <f t="shared" si="10"/>
        <v>4468</v>
      </c>
    </row>
    <row r="78" spans="2:11" ht="12" customHeight="1">
      <c r="B78" s="3"/>
      <c r="C78" s="4" t="s">
        <v>36</v>
      </c>
      <c r="D78" s="5">
        <v>958</v>
      </c>
      <c r="E78" s="9">
        <v>2794</v>
      </c>
      <c r="F78" s="9">
        <v>85929</v>
      </c>
      <c r="G78" s="9">
        <v>83418</v>
      </c>
      <c r="H78" s="9" t="s">
        <v>98</v>
      </c>
      <c r="I78" s="9">
        <v>186</v>
      </c>
      <c r="J78" s="9">
        <v>2325</v>
      </c>
      <c r="K78" s="5">
        <v>958</v>
      </c>
    </row>
    <row r="79" spans="2:11" ht="12" customHeight="1">
      <c r="B79" s="3"/>
      <c r="C79" s="4" t="s">
        <v>37</v>
      </c>
      <c r="D79" s="5">
        <v>1872</v>
      </c>
      <c r="E79" s="9">
        <v>7584</v>
      </c>
      <c r="F79" s="9">
        <v>222510</v>
      </c>
      <c r="G79" s="9">
        <v>211999.5</v>
      </c>
      <c r="H79" s="9" t="s">
        <v>98</v>
      </c>
      <c r="I79" s="9">
        <v>1827.6</v>
      </c>
      <c r="J79" s="9">
        <v>8682.9</v>
      </c>
      <c r="K79" s="5">
        <v>1892</v>
      </c>
    </row>
    <row r="80" spans="2:11" ht="12" customHeight="1">
      <c r="B80" s="3"/>
      <c r="C80" s="4" t="s">
        <v>85</v>
      </c>
      <c r="D80" s="5">
        <v>808</v>
      </c>
      <c r="E80" s="9">
        <v>4346.5</v>
      </c>
      <c r="F80" s="9">
        <v>102446.5</v>
      </c>
      <c r="G80" s="9">
        <v>89346.5</v>
      </c>
      <c r="H80" s="9" t="s">
        <v>98</v>
      </c>
      <c r="I80" s="9">
        <v>2100</v>
      </c>
      <c r="J80" s="9">
        <v>11000</v>
      </c>
      <c r="K80" s="5">
        <v>835</v>
      </c>
    </row>
    <row r="81" spans="2:11" ht="12" customHeight="1">
      <c r="B81" s="3"/>
      <c r="C81" s="4" t="s">
        <v>86</v>
      </c>
      <c r="D81" s="5">
        <v>775</v>
      </c>
      <c r="E81" s="9">
        <v>3680</v>
      </c>
      <c r="F81" s="9">
        <v>105391.8</v>
      </c>
      <c r="G81" s="9">
        <v>101143.8</v>
      </c>
      <c r="H81" s="9" t="s">
        <v>98</v>
      </c>
      <c r="I81" s="9">
        <v>202</v>
      </c>
      <c r="J81" s="9">
        <v>4046</v>
      </c>
      <c r="K81" s="5">
        <v>783</v>
      </c>
    </row>
    <row r="82" spans="2:11" ht="12" customHeight="1">
      <c r="B82" s="19" t="s">
        <v>87</v>
      </c>
      <c r="C82" s="19"/>
      <c r="D82" s="6">
        <f>SUM(D83)</f>
        <v>499</v>
      </c>
      <c r="E82" s="10">
        <f aca="true" t="shared" si="11" ref="E82:K82">SUM(E83)</f>
        <v>1493</v>
      </c>
      <c r="F82" s="10">
        <f t="shared" si="11"/>
        <v>34090</v>
      </c>
      <c r="G82" s="10">
        <f t="shared" si="11"/>
        <v>31679</v>
      </c>
      <c r="H82" s="10">
        <f t="shared" si="11"/>
        <v>0</v>
      </c>
      <c r="I82" s="10">
        <f t="shared" si="11"/>
        <v>159</v>
      </c>
      <c r="J82" s="10">
        <f t="shared" si="11"/>
        <v>2252</v>
      </c>
      <c r="K82" s="6">
        <f t="shared" si="11"/>
        <v>499</v>
      </c>
    </row>
    <row r="83" spans="2:11" ht="12" customHeight="1">
      <c r="B83" s="3"/>
      <c r="C83" s="4" t="s">
        <v>39</v>
      </c>
      <c r="D83" s="5">
        <v>499</v>
      </c>
      <c r="E83" s="9">
        <v>1493</v>
      </c>
      <c r="F83" s="9">
        <v>34090</v>
      </c>
      <c r="G83" s="9">
        <v>31679</v>
      </c>
      <c r="H83" s="9" t="s">
        <v>98</v>
      </c>
      <c r="I83" s="9">
        <v>159</v>
      </c>
      <c r="J83" s="9">
        <v>2252</v>
      </c>
      <c r="K83" s="5">
        <v>499</v>
      </c>
    </row>
    <row r="84" spans="2:11" ht="12" customHeight="1">
      <c r="B84" s="19" t="s">
        <v>88</v>
      </c>
      <c r="C84" s="19"/>
      <c r="D84" s="6">
        <f>SUM(D85:D89)</f>
        <v>924</v>
      </c>
      <c r="E84" s="10">
        <f aca="true" t="shared" si="12" ref="E84:K84">SUM(E85:E89)</f>
        <v>2243.9</v>
      </c>
      <c r="F84" s="10">
        <f t="shared" si="12"/>
        <v>62228</v>
      </c>
      <c r="G84" s="10">
        <f t="shared" si="12"/>
        <v>60560</v>
      </c>
      <c r="H84" s="10">
        <f t="shared" si="12"/>
        <v>0</v>
      </c>
      <c r="I84" s="10">
        <f t="shared" si="12"/>
        <v>742</v>
      </c>
      <c r="J84" s="10">
        <f t="shared" si="12"/>
        <v>926</v>
      </c>
      <c r="K84" s="6">
        <f t="shared" si="12"/>
        <v>964</v>
      </c>
    </row>
    <row r="85" spans="2:11" ht="12" customHeight="1">
      <c r="B85" s="3"/>
      <c r="C85" s="4" t="s">
        <v>41</v>
      </c>
      <c r="D85" s="5">
        <v>26</v>
      </c>
      <c r="E85" s="9">
        <v>82</v>
      </c>
      <c r="F85" s="9">
        <v>2425</v>
      </c>
      <c r="G85" s="9">
        <v>2361</v>
      </c>
      <c r="H85" s="9" t="s">
        <v>98</v>
      </c>
      <c r="I85" s="9">
        <v>28</v>
      </c>
      <c r="J85" s="9">
        <v>36</v>
      </c>
      <c r="K85" s="5">
        <v>28</v>
      </c>
    </row>
    <row r="86" spans="2:11" ht="12" customHeight="1">
      <c r="B86" s="3"/>
      <c r="C86" s="4" t="s">
        <v>89</v>
      </c>
      <c r="D86" s="5">
        <v>98</v>
      </c>
      <c r="E86" s="9">
        <v>233.3</v>
      </c>
      <c r="F86" s="9">
        <v>7194</v>
      </c>
      <c r="G86" s="9">
        <v>7000</v>
      </c>
      <c r="H86" s="9" t="s">
        <v>98</v>
      </c>
      <c r="I86" s="9">
        <v>87</v>
      </c>
      <c r="J86" s="9">
        <v>107</v>
      </c>
      <c r="K86" s="5">
        <v>107</v>
      </c>
    </row>
    <row r="87" spans="2:11" ht="12" customHeight="1">
      <c r="B87" s="3"/>
      <c r="C87" s="4" t="s">
        <v>42</v>
      </c>
      <c r="D87" s="5">
        <v>323</v>
      </c>
      <c r="E87" s="9">
        <v>740.8</v>
      </c>
      <c r="F87" s="9">
        <v>20029</v>
      </c>
      <c r="G87" s="9">
        <v>19496</v>
      </c>
      <c r="H87" s="9" t="s">
        <v>98</v>
      </c>
      <c r="I87" s="9">
        <v>238</v>
      </c>
      <c r="J87" s="9">
        <v>295</v>
      </c>
      <c r="K87" s="5">
        <v>340</v>
      </c>
    </row>
    <row r="88" spans="2:11" ht="12" customHeight="1">
      <c r="B88" s="3"/>
      <c r="C88" s="4" t="s">
        <v>43</v>
      </c>
      <c r="D88" s="5">
        <v>377</v>
      </c>
      <c r="E88" s="9">
        <v>925</v>
      </c>
      <c r="F88" s="9">
        <v>24759</v>
      </c>
      <c r="G88" s="9">
        <v>24099</v>
      </c>
      <c r="H88" s="9" t="s">
        <v>98</v>
      </c>
      <c r="I88" s="9">
        <v>295</v>
      </c>
      <c r="J88" s="9">
        <v>365</v>
      </c>
      <c r="K88" s="5">
        <v>377</v>
      </c>
    </row>
    <row r="89" spans="2:11" ht="12" customHeight="1">
      <c r="B89" s="3"/>
      <c r="C89" s="4" t="s">
        <v>90</v>
      </c>
      <c r="D89" s="14">
        <v>100</v>
      </c>
      <c r="E89" s="14">
        <v>262.8</v>
      </c>
      <c r="F89" s="15">
        <v>7821</v>
      </c>
      <c r="G89" s="15">
        <v>7604</v>
      </c>
      <c r="H89" s="2" t="s">
        <v>98</v>
      </c>
      <c r="I89" s="14">
        <v>94</v>
      </c>
      <c r="J89" s="14">
        <v>123</v>
      </c>
      <c r="K89" s="17">
        <v>112</v>
      </c>
    </row>
    <row r="90" ht="12" customHeight="1">
      <c r="B90" s="7"/>
    </row>
    <row r="91" ht="12" customHeight="1">
      <c r="B91" s="7" t="s">
        <v>95</v>
      </c>
    </row>
  </sheetData>
  <mergeCells count="30">
    <mergeCell ref="K3:K4"/>
    <mergeCell ref="E3:E4"/>
    <mergeCell ref="B18:C18"/>
    <mergeCell ref="B3:C4"/>
    <mergeCell ref="D3:D4"/>
    <mergeCell ref="F3:J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82:C82"/>
    <mergeCell ref="B52:C52"/>
    <mergeCell ref="B29:C29"/>
    <mergeCell ref="B34:C34"/>
    <mergeCell ref="B40:C40"/>
    <mergeCell ref="B47:C47"/>
    <mergeCell ref="B84:C84"/>
    <mergeCell ref="B54:C54"/>
    <mergeCell ref="B63:C63"/>
    <mergeCell ref="B72:C72"/>
    <mergeCell ref="B77:C7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2002-09-27T08:32:55Z</dcterms:modified>
  <cp:category/>
  <cp:version/>
  <cp:contentType/>
  <cp:contentStatus/>
</cp:coreProperties>
</file>