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35" windowHeight="5175" activeTab="0"/>
  </bookViews>
  <sheets>
    <sheet name="88．市町村別夏秋蚕収繭高" sheetId="1" r:id="rId1"/>
  </sheets>
  <definedNames>
    <definedName name="_xlnm.Print_Titles" localSheetId="0">'88．市町村別夏秋蚕収繭高'!$3:$5</definedName>
  </definedNames>
  <calcPr fullCalcOnLoad="1"/>
</workbook>
</file>

<file path=xl/sharedStrings.xml><?xml version="1.0" encoding="utf-8"?>
<sst xmlns="http://schemas.openxmlformats.org/spreadsheetml/2006/main" count="218" uniqueCount="116">
  <si>
    <t>総数</t>
  </si>
  <si>
    <t>前橋市</t>
  </si>
  <si>
    <t>北橘村</t>
  </si>
  <si>
    <t>赤城村</t>
  </si>
  <si>
    <t>富士見村</t>
  </si>
  <si>
    <t>宮城村</t>
  </si>
  <si>
    <t>粕川村</t>
  </si>
  <si>
    <t>新里村</t>
  </si>
  <si>
    <t>渋川市</t>
  </si>
  <si>
    <t>伊香保町</t>
  </si>
  <si>
    <t>吉岡村</t>
  </si>
  <si>
    <t>境町</t>
  </si>
  <si>
    <t>玉村町</t>
  </si>
  <si>
    <t>高崎市</t>
  </si>
  <si>
    <t>箕郷町</t>
  </si>
  <si>
    <t>安中町</t>
  </si>
  <si>
    <t>松井田町</t>
  </si>
  <si>
    <t>藤岡市</t>
  </si>
  <si>
    <t>新町</t>
  </si>
  <si>
    <t>中里村</t>
  </si>
  <si>
    <t>妙義町</t>
  </si>
  <si>
    <t>下仁田町</t>
  </si>
  <si>
    <t>草津町</t>
  </si>
  <si>
    <t>中之条町</t>
  </si>
  <si>
    <t>吾妻町</t>
  </si>
  <si>
    <t>長野原町</t>
  </si>
  <si>
    <t>嬬恋村</t>
  </si>
  <si>
    <t>沼田市</t>
  </si>
  <si>
    <t>白沢村</t>
  </si>
  <si>
    <t>利根村</t>
  </si>
  <si>
    <t>片品村</t>
  </si>
  <si>
    <t>川場村</t>
  </si>
  <si>
    <t>水上町</t>
  </si>
  <si>
    <t>新治村</t>
  </si>
  <si>
    <t>太田市</t>
  </si>
  <si>
    <t>尾島町</t>
  </si>
  <si>
    <t>新田町</t>
  </si>
  <si>
    <t>桐生市</t>
  </si>
  <si>
    <t>大間々町</t>
  </si>
  <si>
    <t>館林市</t>
  </si>
  <si>
    <t>板倉町</t>
  </si>
  <si>
    <t>千代田村</t>
  </si>
  <si>
    <t>大泉町</t>
  </si>
  <si>
    <t>市町村別</t>
  </si>
  <si>
    <t>上繭</t>
  </si>
  <si>
    <t>種繭</t>
  </si>
  <si>
    <t>玉繭</t>
  </si>
  <si>
    <t>屑繭</t>
  </si>
  <si>
    <t>戸</t>
  </si>
  <si>
    <t>箱</t>
  </si>
  <si>
    <t>伊勢崎市</t>
  </si>
  <si>
    <t>―</t>
  </si>
  <si>
    <t>富岡市</t>
  </si>
  <si>
    <t>勢多郡</t>
  </si>
  <si>
    <t>城南村</t>
  </si>
  <si>
    <t>大胡町</t>
  </si>
  <si>
    <t>黒保根村</t>
  </si>
  <si>
    <t>東村</t>
  </si>
  <si>
    <t>群馬郡</t>
  </si>
  <si>
    <t>倉賀野町</t>
  </si>
  <si>
    <t>群南村</t>
  </si>
  <si>
    <t>榛名町</t>
  </si>
  <si>
    <t>倉渕村</t>
  </si>
  <si>
    <t>群馬町</t>
  </si>
  <si>
    <t>北群馬郡</t>
  </si>
  <si>
    <t>小野上村</t>
  </si>
  <si>
    <t>多野郡</t>
  </si>
  <si>
    <t>鬼石町</t>
  </si>
  <si>
    <t>吉井町</t>
  </si>
  <si>
    <t>万場町</t>
  </si>
  <si>
    <t>上野村</t>
  </si>
  <si>
    <t>甘楽郡</t>
  </si>
  <si>
    <t>南牧村</t>
  </si>
  <si>
    <t>碓氷郡</t>
  </si>
  <si>
    <t>吾妻郡</t>
  </si>
  <si>
    <t>六合村</t>
  </si>
  <si>
    <t>高山村</t>
  </si>
  <si>
    <t>利根郡</t>
  </si>
  <si>
    <t>月夜野町</t>
  </si>
  <si>
    <t>佐波郡</t>
  </si>
  <si>
    <t>赤堀村</t>
  </si>
  <si>
    <t>新田郡</t>
  </si>
  <si>
    <t>宝泉村</t>
  </si>
  <si>
    <t>藪塚本町</t>
  </si>
  <si>
    <t>笠懸村</t>
  </si>
  <si>
    <t>山田郡</t>
  </si>
  <si>
    <t>毛里田村</t>
  </si>
  <si>
    <t>邑楽郡</t>
  </si>
  <si>
    <t>明和村</t>
  </si>
  <si>
    <t>邑楽村</t>
  </si>
  <si>
    <t>養蚕飼　　育戸数</t>
  </si>
  <si>
    <t>蚕種掃　　　立卵量</t>
  </si>
  <si>
    <t>収繭高</t>
  </si>
  <si>
    <t>繭毛羽</t>
  </si>
  <si>
    <t>瓩</t>
  </si>
  <si>
    <t>―</t>
  </si>
  <si>
    <t>長尾村</t>
  </si>
  <si>
    <t>白郷井村</t>
  </si>
  <si>
    <t>桃井村</t>
  </si>
  <si>
    <t>丹生村</t>
  </si>
  <si>
    <t>小幡町</t>
  </si>
  <si>
    <t>福島町</t>
  </si>
  <si>
    <t>新屋村</t>
  </si>
  <si>
    <t>久呂保村</t>
  </si>
  <si>
    <t>糸之瀬村</t>
  </si>
  <si>
    <t>上陽村</t>
  </si>
  <si>
    <t>世良田村</t>
  </si>
  <si>
    <t>矢場川村</t>
  </si>
  <si>
    <t>資料：県統計課</t>
  </si>
  <si>
    <t>88．市町村別夏秋蚕収繭高 （昭和32年）</t>
  </si>
  <si>
    <t>(換算基準　1貫＝3.75瓩）　　蚕種掃立卵量1箱＝11.7瓦</t>
  </si>
  <si>
    <t>夏秋蚕</t>
  </si>
  <si>
    <t>飼育戸数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</si>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</sst>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_);[Red]\(#,##0.00\)"/>
    <numFmt numFmtId="180" formatCode="#,##0.0;&quot;△ &quot;#,##0.0"/>
    <numFmt numFmtId="181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2" fillId="3" borderId="1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/>
    </xf>
    <xf numFmtId="40" fontId="3" fillId="0" borderId="1" xfId="16" applyNumberFormat="1" applyFont="1" applyBorder="1" applyAlignment="1">
      <alignment horizontal="right" vertical="center" wrapText="1"/>
    </xf>
    <xf numFmtId="40" fontId="2" fillId="0" borderId="1" xfId="16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40" fontId="2" fillId="0" borderId="1" xfId="16" applyNumberFormat="1" applyFont="1" applyBorder="1" applyAlignment="1">
      <alignment horizontal="right" vertical="center"/>
    </xf>
    <xf numFmtId="40" fontId="2" fillId="0" borderId="1" xfId="16" applyNumberFormat="1" applyFont="1" applyBorder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/>
    </xf>
    <xf numFmtId="40" fontId="2" fillId="0" borderId="0" xfId="16" applyNumberFormat="1" applyFont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3" borderId="2" xfId="0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177" fontId="2" fillId="3" borderId="4" xfId="0" applyNumberFormat="1" applyFont="1" applyFill="1" applyBorder="1" applyAlignment="1">
      <alignment horizontal="distributed" vertical="center" wrapText="1"/>
    </xf>
    <xf numFmtId="177" fontId="2" fillId="3" borderId="5" xfId="0" applyNumberFormat="1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177" fontId="2" fillId="3" borderId="2" xfId="0" applyNumberFormat="1" applyFont="1" applyFill="1" applyBorder="1" applyAlignment="1">
      <alignment horizontal="distributed" vertical="center" wrapText="1"/>
    </xf>
    <xf numFmtId="177" fontId="2" fillId="3" borderId="6" xfId="0" applyNumberFormat="1" applyFont="1" applyFill="1" applyBorder="1" applyAlignment="1">
      <alignment horizontal="distributed" vertical="center" wrapText="1"/>
    </xf>
    <xf numFmtId="177" fontId="2" fillId="3" borderId="3" xfId="0" applyNumberFormat="1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10.625" style="1" customWidth="1"/>
    <col min="4" max="4" width="9.25390625" style="1" bestFit="1" customWidth="1"/>
    <col min="5" max="5" width="9.25390625" style="1" customWidth="1"/>
    <col min="6" max="6" width="12.375" style="1" customWidth="1"/>
    <col min="7" max="7" width="15.875" style="1" customWidth="1"/>
    <col min="8" max="8" width="14.50390625" style="1" customWidth="1"/>
    <col min="9" max="9" width="10.75390625" style="1" customWidth="1"/>
    <col min="10" max="10" width="12.50390625" style="1" customWidth="1"/>
    <col min="11" max="11" width="12.375" style="1" customWidth="1"/>
    <col min="12" max="12" width="11.75390625" style="1" customWidth="1"/>
    <col min="13" max="16384" width="9.00390625" style="1" customWidth="1"/>
  </cols>
  <sheetData>
    <row r="1" ht="14.25" customHeight="1">
      <c r="B1" s="8" t="s">
        <v>109</v>
      </c>
    </row>
    <row r="2" ht="12" customHeight="1">
      <c r="B2" s="7" t="s">
        <v>110</v>
      </c>
    </row>
    <row r="3" spans="2:12" ht="12" customHeight="1">
      <c r="B3" s="32" t="s">
        <v>43</v>
      </c>
      <c r="C3" s="33"/>
      <c r="D3" s="22" t="s">
        <v>90</v>
      </c>
      <c r="E3" s="17" t="s">
        <v>111</v>
      </c>
      <c r="F3" s="27" t="s">
        <v>91</v>
      </c>
      <c r="G3" s="29" t="s">
        <v>92</v>
      </c>
      <c r="H3" s="30"/>
      <c r="I3" s="30"/>
      <c r="J3" s="30"/>
      <c r="K3" s="31"/>
      <c r="L3" s="25" t="s">
        <v>93</v>
      </c>
    </row>
    <row r="4" spans="2:12" ht="12" customHeight="1">
      <c r="B4" s="34"/>
      <c r="C4" s="35"/>
      <c r="D4" s="23"/>
      <c r="E4" s="18" t="s">
        <v>112</v>
      </c>
      <c r="F4" s="28"/>
      <c r="G4" s="9" t="s">
        <v>0</v>
      </c>
      <c r="H4" s="9" t="s">
        <v>44</v>
      </c>
      <c r="I4" s="9" t="s">
        <v>45</v>
      </c>
      <c r="J4" s="9" t="s">
        <v>46</v>
      </c>
      <c r="K4" s="9" t="s">
        <v>47</v>
      </c>
      <c r="L4" s="26"/>
    </row>
    <row r="5" spans="2:12" ht="12" customHeight="1">
      <c r="B5" s="36"/>
      <c r="C5" s="37"/>
      <c r="D5" s="2" t="s">
        <v>48</v>
      </c>
      <c r="E5" s="2" t="s">
        <v>48</v>
      </c>
      <c r="F5" s="2" t="s">
        <v>49</v>
      </c>
      <c r="G5" s="2" t="s">
        <v>94</v>
      </c>
      <c r="H5" s="2" t="s">
        <v>94</v>
      </c>
      <c r="I5" s="2" t="s">
        <v>94</v>
      </c>
      <c r="J5" s="2" t="s">
        <v>94</v>
      </c>
      <c r="K5" s="2" t="s">
        <v>94</v>
      </c>
      <c r="L5" s="2" t="s">
        <v>94</v>
      </c>
    </row>
    <row r="6" spans="2:12" ht="12" customHeight="1">
      <c r="B6" s="38" t="s">
        <v>0</v>
      </c>
      <c r="C6" s="39"/>
      <c r="D6" s="6">
        <v>82928</v>
      </c>
      <c r="E6" s="6">
        <f>SUM(E7:E16,E17,E28,E35,E42,E49,E57,E60,E69,E79,E85,E92,E96)</f>
        <v>80798</v>
      </c>
      <c r="F6" s="12">
        <v>405258.14</v>
      </c>
      <c r="G6" s="12">
        <f>SUM(H6:K6)</f>
        <v>10640868.75</v>
      </c>
      <c r="H6" s="12">
        <f>SUM(H7:H16,H17,H28,H35,H42,H49,H57,H60,H69,H79,H85,H92,H96)</f>
        <v>9645435</v>
      </c>
      <c r="I6" s="12">
        <f>SUM(I7:I16,I17,I28,I35,I42,I49,I57,I60,I69,I79,I85,I92,I96)</f>
        <v>5482.5</v>
      </c>
      <c r="J6" s="12">
        <f>SUM(J7:J16,J17,J28,J35,J42,J49,J57,J60,J69,J79,J85,J92,J96)</f>
        <v>280421.25</v>
      </c>
      <c r="K6" s="12">
        <f>SUM(K7:K16,K17,K28,K35,K42,K49,K57,K60,K69,K79,K85,K92,K96)</f>
        <v>709530</v>
      </c>
      <c r="L6" s="12">
        <f>SUM(L7:L16,L17,L28,L35,L42,L49,L57,L60,L69,L79,L85,L92,L96)</f>
        <v>98700</v>
      </c>
    </row>
    <row r="7" spans="2:12" ht="12" customHeight="1">
      <c r="B7" s="24" t="s">
        <v>1</v>
      </c>
      <c r="C7" s="24"/>
      <c r="D7" s="5">
        <v>4948</v>
      </c>
      <c r="E7" s="5">
        <v>4948</v>
      </c>
      <c r="F7" s="13">
        <v>26071</v>
      </c>
      <c r="G7" s="13">
        <f aca="true" t="shared" si="0" ref="G7:G70">SUM(H7:K7)</f>
        <v>706961.25</v>
      </c>
      <c r="H7" s="13">
        <v>638508.75</v>
      </c>
      <c r="I7" s="13" t="s">
        <v>113</v>
      </c>
      <c r="J7" s="13">
        <v>19571.25</v>
      </c>
      <c r="K7" s="13">
        <v>48881.25</v>
      </c>
      <c r="L7" s="13">
        <v>6986.25</v>
      </c>
    </row>
    <row r="8" spans="2:12" ht="12" customHeight="1">
      <c r="B8" s="24" t="s">
        <v>13</v>
      </c>
      <c r="C8" s="24"/>
      <c r="D8" s="5">
        <v>3514</v>
      </c>
      <c r="E8" s="5">
        <v>3514</v>
      </c>
      <c r="F8" s="13">
        <v>14913.84</v>
      </c>
      <c r="G8" s="13">
        <f t="shared" si="0"/>
        <v>458400</v>
      </c>
      <c r="H8" s="13">
        <v>408577.5</v>
      </c>
      <c r="I8" s="13" t="s">
        <v>113</v>
      </c>
      <c r="J8" s="13">
        <v>14156.25</v>
      </c>
      <c r="K8" s="13">
        <v>35666.25</v>
      </c>
      <c r="L8" s="13">
        <v>3761.25</v>
      </c>
    </row>
    <row r="9" spans="2:12" ht="12" customHeight="1">
      <c r="B9" s="24" t="s">
        <v>37</v>
      </c>
      <c r="C9" s="24"/>
      <c r="D9" s="5">
        <v>552</v>
      </c>
      <c r="E9" s="5">
        <v>550</v>
      </c>
      <c r="F9" s="13">
        <v>2501.5</v>
      </c>
      <c r="G9" s="13">
        <f t="shared" si="0"/>
        <v>54937.5</v>
      </c>
      <c r="H9" s="13">
        <v>46691.25</v>
      </c>
      <c r="I9" s="13">
        <v>273.75</v>
      </c>
      <c r="J9" s="13">
        <v>2568.75</v>
      </c>
      <c r="K9" s="13">
        <v>5403.75</v>
      </c>
      <c r="L9" s="13">
        <v>528.75</v>
      </c>
    </row>
    <row r="10" spans="2:12" ht="12" customHeight="1">
      <c r="B10" s="24" t="s">
        <v>50</v>
      </c>
      <c r="C10" s="24"/>
      <c r="D10" s="5">
        <v>3639</v>
      </c>
      <c r="E10" s="5">
        <v>3639</v>
      </c>
      <c r="F10" s="13">
        <v>19693</v>
      </c>
      <c r="G10" s="13">
        <f t="shared" si="0"/>
        <v>584557.5</v>
      </c>
      <c r="H10" s="13">
        <v>542827.5</v>
      </c>
      <c r="I10" s="13" t="s">
        <v>113</v>
      </c>
      <c r="J10" s="13">
        <v>13170</v>
      </c>
      <c r="K10" s="13">
        <v>28560</v>
      </c>
      <c r="L10" s="13">
        <v>7087.5</v>
      </c>
    </row>
    <row r="11" spans="2:12" ht="12" customHeight="1">
      <c r="B11" s="24" t="s">
        <v>34</v>
      </c>
      <c r="C11" s="24"/>
      <c r="D11" s="5">
        <v>2308</v>
      </c>
      <c r="E11" s="5">
        <v>2308</v>
      </c>
      <c r="F11" s="13">
        <v>12096</v>
      </c>
      <c r="G11" s="13">
        <f t="shared" si="0"/>
        <v>294896.25</v>
      </c>
      <c r="H11" s="13">
        <v>260666.25</v>
      </c>
      <c r="I11" s="13" t="s">
        <v>113</v>
      </c>
      <c r="J11" s="13">
        <v>7350</v>
      </c>
      <c r="K11" s="13">
        <v>26880</v>
      </c>
      <c r="L11" s="13">
        <v>2756.25</v>
      </c>
    </row>
    <row r="12" spans="2:12" ht="12" customHeight="1">
      <c r="B12" s="24" t="s">
        <v>27</v>
      </c>
      <c r="C12" s="24"/>
      <c r="D12" s="5">
        <v>2020</v>
      </c>
      <c r="E12" s="5">
        <v>2020</v>
      </c>
      <c r="F12" s="13">
        <v>7941.5</v>
      </c>
      <c r="G12" s="13">
        <f t="shared" si="0"/>
        <v>188043.75</v>
      </c>
      <c r="H12" s="13">
        <v>165862.5</v>
      </c>
      <c r="I12" s="13" t="s">
        <v>113</v>
      </c>
      <c r="J12" s="13">
        <v>5231.25</v>
      </c>
      <c r="K12" s="13">
        <v>16950</v>
      </c>
      <c r="L12" s="13">
        <v>2347.5</v>
      </c>
    </row>
    <row r="13" spans="2:12" ht="12" customHeight="1">
      <c r="B13" s="24" t="s">
        <v>39</v>
      </c>
      <c r="C13" s="24"/>
      <c r="D13" s="5">
        <v>349</v>
      </c>
      <c r="E13" s="5">
        <v>349</v>
      </c>
      <c r="F13" s="13">
        <v>1210</v>
      </c>
      <c r="G13" s="13">
        <f t="shared" si="0"/>
        <v>40878.75</v>
      </c>
      <c r="H13" s="13">
        <v>39663.75</v>
      </c>
      <c r="I13" s="13" t="s">
        <v>113</v>
      </c>
      <c r="J13" s="13">
        <v>641.25</v>
      </c>
      <c r="K13" s="13">
        <v>573.75</v>
      </c>
      <c r="L13" s="13">
        <v>1226.25</v>
      </c>
    </row>
    <row r="14" spans="2:12" ht="12" customHeight="1">
      <c r="B14" s="24" t="s">
        <v>8</v>
      </c>
      <c r="C14" s="24"/>
      <c r="D14" s="5">
        <v>1081</v>
      </c>
      <c r="E14" s="5">
        <v>1081</v>
      </c>
      <c r="F14" s="13">
        <v>5063</v>
      </c>
      <c r="G14" s="13">
        <f t="shared" si="0"/>
        <v>150262.5</v>
      </c>
      <c r="H14" s="19">
        <v>139038.75</v>
      </c>
      <c r="I14" s="13" t="s">
        <v>113</v>
      </c>
      <c r="J14" s="13">
        <v>3157.5</v>
      </c>
      <c r="K14" s="13">
        <v>8066.25</v>
      </c>
      <c r="L14" s="13">
        <v>1196.25</v>
      </c>
    </row>
    <row r="15" spans="2:12" ht="12" customHeight="1">
      <c r="B15" s="24" t="s">
        <v>17</v>
      </c>
      <c r="C15" s="24"/>
      <c r="D15" s="5">
        <v>3119</v>
      </c>
      <c r="E15" s="5">
        <v>2948</v>
      </c>
      <c r="F15" s="13">
        <v>16621.5</v>
      </c>
      <c r="G15" s="13">
        <f t="shared" si="0"/>
        <v>428621.25</v>
      </c>
      <c r="H15" s="13">
        <v>391743.75</v>
      </c>
      <c r="I15" s="13" t="s">
        <v>113</v>
      </c>
      <c r="J15" s="13">
        <v>13031.25</v>
      </c>
      <c r="K15" s="13">
        <v>23846.25</v>
      </c>
      <c r="L15" s="13">
        <v>4001.25</v>
      </c>
    </row>
    <row r="16" spans="2:12" ht="12" customHeight="1">
      <c r="B16" s="24" t="s">
        <v>52</v>
      </c>
      <c r="C16" s="24"/>
      <c r="D16" s="5">
        <v>2655</v>
      </c>
      <c r="E16" s="5">
        <v>2655</v>
      </c>
      <c r="F16" s="13">
        <v>16860.5</v>
      </c>
      <c r="G16" s="13">
        <f t="shared" si="0"/>
        <v>458651.25</v>
      </c>
      <c r="H16" s="13">
        <v>400650</v>
      </c>
      <c r="I16" s="13" t="s">
        <v>113</v>
      </c>
      <c r="J16" s="13">
        <v>15896.25</v>
      </c>
      <c r="K16" s="13">
        <v>42105</v>
      </c>
      <c r="L16" s="13">
        <v>4582.5</v>
      </c>
    </row>
    <row r="17" spans="2:12" ht="12" customHeight="1">
      <c r="B17" s="21" t="s">
        <v>53</v>
      </c>
      <c r="C17" s="21"/>
      <c r="D17" s="6">
        <f>SUM(D18:D27)</f>
        <v>10032</v>
      </c>
      <c r="E17" s="6">
        <f>SUM(E18:E27)</f>
        <v>9967</v>
      </c>
      <c r="F17" s="12">
        <f>SUM(F18:F27)</f>
        <v>52278</v>
      </c>
      <c r="G17" s="12">
        <f t="shared" si="0"/>
        <v>1390691.25</v>
      </c>
      <c r="H17" s="12">
        <f>SUM(H18:H27)</f>
        <v>1269750</v>
      </c>
      <c r="I17" s="12">
        <f>SUM(I18:I27)</f>
        <v>1162.5</v>
      </c>
      <c r="J17" s="12">
        <f>SUM(J18:J27)</f>
        <v>42060</v>
      </c>
      <c r="K17" s="12">
        <f>SUM(K18:K27)</f>
        <v>77718.75</v>
      </c>
      <c r="L17" s="12">
        <f>SUM(L18:L27)</f>
        <v>14505</v>
      </c>
    </row>
    <row r="18" spans="2:12" ht="12" customHeight="1">
      <c r="B18" s="3"/>
      <c r="C18" s="4" t="s">
        <v>2</v>
      </c>
      <c r="D18" s="5">
        <v>784</v>
      </c>
      <c r="E18" s="5">
        <v>784</v>
      </c>
      <c r="F18" s="13">
        <v>4384</v>
      </c>
      <c r="G18" s="13">
        <f t="shared" si="0"/>
        <v>143287.5</v>
      </c>
      <c r="H18" s="13">
        <v>130350</v>
      </c>
      <c r="I18" s="13" t="s">
        <v>114</v>
      </c>
      <c r="J18" s="13">
        <v>3037.5</v>
      </c>
      <c r="K18" s="13">
        <v>9900</v>
      </c>
      <c r="L18" s="13">
        <v>1275</v>
      </c>
    </row>
    <row r="19" spans="2:12" ht="12" customHeight="1">
      <c r="B19" s="3"/>
      <c r="C19" s="4" t="s">
        <v>3</v>
      </c>
      <c r="D19" s="5">
        <v>1345</v>
      </c>
      <c r="E19" s="5">
        <v>1308</v>
      </c>
      <c r="F19" s="13">
        <v>5683</v>
      </c>
      <c r="G19" s="13">
        <f t="shared" si="0"/>
        <v>168086.25</v>
      </c>
      <c r="H19" s="13">
        <v>152407.5</v>
      </c>
      <c r="I19" s="13" t="s">
        <v>114</v>
      </c>
      <c r="J19" s="13">
        <v>3562.5</v>
      </c>
      <c r="K19" s="13">
        <v>12116.25</v>
      </c>
      <c r="L19" s="13">
        <v>1612.5</v>
      </c>
    </row>
    <row r="20" spans="2:12" ht="12" customHeight="1">
      <c r="B20" s="3"/>
      <c r="C20" s="4" t="s">
        <v>4</v>
      </c>
      <c r="D20" s="5">
        <v>1354</v>
      </c>
      <c r="E20" s="5">
        <v>1354</v>
      </c>
      <c r="F20" s="13">
        <v>6934</v>
      </c>
      <c r="G20" s="13">
        <f t="shared" si="0"/>
        <v>238005</v>
      </c>
      <c r="H20" s="13">
        <v>220432.5</v>
      </c>
      <c r="I20" s="13" t="s">
        <v>114</v>
      </c>
      <c r="J20" s="13">
        <v>7800</v>
      </c>
      <c r="K20" s="13">
        <v>9772.5</v>
      </c>
      <c r="L20" s="13">
        <v>2137.5</v>
      </c>
    </row>
    <row r="21" spans="2:12" ht="12" customHeight="1">
      <c r="B21" s="3"/>
      <c r="C21" s="11" t="s">
        <v>54</v>
      </c>
      <c r="D21" s="5">
        <v>2005</v>
      </c>
      <c r="E21" s="5">
        <v>1996</v>
      </c>
      <c r="F21" s="13">
        <v>14670</v>
      </c>
      <c r="G21" s="13">
        <f t="shared" si="0"/>
        <v>321300</v>
      </c>
      <c r="H21" s="13">
        <v>295680</v>
      </c>
      <c r="I21" s="13" t="s">
        <v>114</v>
      </c>
      <c r="J21" s="13">
        <v>8737.5</v>
      </c>
      <c r="K21" s="13">
        <v>16882.5</v>
      </c>
      <c r="L21" s="13">
        <v>3075</v>
      </c>
    </row>
    <row r="22" spans="2:12" ht="12" customHeight="1">
      <c r="B22" s="3"/>
      <c r="C22" s="4" t="s">
        <v>55</v>
      </c>
      <c r="D22" s="5">
        <v>781</v>
      </c>
      <c r="E22" s="5">
        <v>781</v>
      </c>
      <c r="F22" s="13">
        <v>3172</v>
      </c>
      <c r="G22" s="13">
        <f t="shared" si="0"/>
        <v>71715</v>
      </c>
      <c r="H22" s="13">
        <v>64338.75</v>
      </c>
      <c r="I22" s="13" t="s">
        <v>114</v>
      </c>
      <c r="J22" s="13">
        <v>3157.5</v>
      </c>
      <c r="K22" s="13">
        <v>4218.75</v>
      </c>
      <c r="L22" s="13">
        <v>828.75</v>
      </c>
    </row>
    <row r="23" spans="2:12" ht="12" customHeight="1">
      <c r="B23" s="3"/>
      <c r="C23" s="4" t="s">
        <v>5</v>
      </c>
      <c r="D23" s="5">
        <v>929</v>
      </c>
      <c r="E23" s="5">
        <v>929</v>
      </c>
      <c r="F23" s="13">
        <v>5337</v>
      </c>
      <c r="G23" s="13">
        <f t="shared" si="0"/>
        <v>110985</v>
      </c>
      <c r="H23" s="13">
        <v>98051.25</v>
      </c>
      <c r="I23" s="13" t="s">
        <v>114</v>
      </c>
      <c r="J23" s="13">
        <v>7046.25</v>
      </c>
      <c r="K23" s="13">
        <v>5887.5</v>
      </c>
      <c r="L23" s="13">
        <v>1110</v>
      </c>
    </row>
    <row r="24" spans="2:12" ht="12" customHeight="1">
      <c r="B24" s="3"/>
      <c r="C24" s="4" t="s">
        <v>6</v>
      </c>
      <c r="D24" s="5">
        <v>921</v>
      </c>
      <c r="E24" s="5">
        <v>921</v>
      </c>
      <c r="F24" s="13">
        <v>4127</v>
      </c>
      <c r="G24" s="13">
        <f t="shared" si="0"/>
        <v>130871.25</v>
      </c>
      <c r="H24" s="13">
        <v>118046.25</v>
      </c>
      <c r="I24" s="13" t="s">
        <v>114</v>
      </c>
      <c r="J24" s="13">
        <v>3637.5</v>
      </c>
      <c r="K24" s="13">
        <v>9187.5</v>
      </c>
      <c r="L24" s="13">
        <v>2531.25</v>
      </c>
    </row>
    <row r="25" spans="2:12" ht="12" customHeight="1">
      <c r="B25" s="3"/>
      <c r="C25" s="4" t="s">
        <v>7</v>
      </c>
      <c r="D25" s="5">
        <v>953</v>
      </c>
      <c r="E25" s="5">
        <v>934</v>
      </c>
      <c r="F25" s="13">
        <v>5770</v>
      </c>
      <c r="G25" s="13">
        <f t="shared" si="0"/>
        <v>151170</v>
      </c>
      <c r="H25" s="13">
        <v>141093.75</v>
      </c>
      <c r="I25" s="13" t="s">
        <v>114</v>
      </c>
      <c r="J25" s="13">
        <v>3615</v>
      </c>
      <c r="K25" s="13">
        <v>6461.25</v>
      </c>
      <c r="L25" s="13">
        <v>1380</v>
      </c>
    </row>
    <row r="26" spans="2:12" ht="12" customHeight="1">
      <c r="B26" s="3"/>
      <c r="C26" s="4" t="s">
        <v>56</v>
      </c>
      <c r="D26" s="5">
        <v>688</v>
      </c>
      <c r="E26" s="5">
        <v>688</v>
      </c>
      <c r="F26" s="13">
        <v>1600</v>
      </c>
      <c r="G26" s="13">
        <f t="shared" si="0"/>
        <v>39903.75</v>
      </c>
      <c r="H26" s="13">
        <v>35403.75</v>
      </c>
      <c r="I26" s="13">
        <v>787.5</v>
      </c>
      <c r="J26" s="13">
        <v>1162.5</v>
      </c>
      <c r="K26" s="13">
        <v>2550</v>
      </c>
      <c r="L26" s="13">
        <v>397.5</v>
      </c>
    </row>
    <row r="27" spans="2:12" ht="12" customHeight="1">
      <c r="B27" s="3"/>
      <c r="C27" s="4" t="s">
        <v>57</v>
      </c>
      <c r="D27" s="5">
        <v>272</v>
      </c>
      <c r="E27" s="5">
        <v>272</v>
      </c>
      <c r="F27" s="13">
        <v>601</v>
      </c>
      <c r="G27" s="13">
        <f t="shared" si="0"/>
        <v>15367.5</v>
      </c>
      <c r="H27" s="13">
        <v>13946.25</v>
      </c>
      <c r="I27" s="13">
        <v>375</v>
      </c>
      <c r="J27" s="13">
        <v>303.75</v>
      </c>
      <c r="K27" s="13">
        <v>742.5</v>
      </c>
      <c r="L27" s="13">
        <v>157.5</v>
      </c>
    </row>
    <row r="28" spans="2:12" ht="12" customHeight="1">
      <c r="B28" s="21" t="s">
        <v>58</v>
      </c>
      <c r="C28" s="21"/>
      <c r="D28" s="6">
        <f>SUM(D29:D34)</f>
        <v>6003</v>
      </c>
      <c r="E28" s="6">
        <f>SUM(E29:E34)</f>
        <v>5809</v>
      </c>
      <c r="F28" s="12">
        <v>28124</v>
      </c>
      <c r="G28" s="12">
        <f t="shared" si="0"/>
        <v>697736.25</v>
      </c>
      <c r="H28" s="12">
        <f>SUM(H29:H34)</f>
        <v>648903.75</v>
      </c>
      <c r="I28" s="12">
        <f>SUM(I29:I34)</f>
        <v>562.5</v>
      </c>
      <c r="J28" s="12">
        <f>SUM(J29:J34)</f>
        <v>15420</v>
      </c>
      <c r="K28" s="12">
        <f>SUM(K29:K34)</f>
        <v>32850</v>
      </c>
      <c r="L28" s="12">
        <f>SUM(L29:L34)</f>
        <v>5358.75</v>
      </c>
    </row>
    <row r="29" spans="2:12" ht="12" customHeight="1">
      <c r="B29" s="10"/>
      <c r="C29" s="4" t="s">
        <v>59</v>
      </c>
      <c r="D29" s="5">
        <v>132</v>
      </c>
      <c r="E29" s="5">
        <v>132</v>
      </c>
      <c r="F29" s="13">
        <v>610</v>
      </c>
      <c r="G29" s="13">
        <f t="shared" si="0"/>
        <v>17231.25</v>
      </c>
      <c r="H29" s="13">
        <v>15375</v>
      </c>
      <c r="I29" s="13" t="s">
        <v>115</v>
      </c>
      <c r="J29" s="13">
        <v>956.25</v>
      </c>
      <c r="K29" s="13">
        <v>900</v>
      </c>
      <c r="L29" s="13">
        <v>123.75</v>
      </c>
    </row>
    <row r="30" spans="2:12" ht="12" customHeight="1">
      <c r="B30" s="10"/>
      <c r="C30" s="4" t="s">
        <v>60</v>
      </c>
      <c r="D30" s="1">
        <v>924</v>
      </c>
      <c r="E30" s="5">
        <v>924</v>
      </c>
      <c r="F30" s="13">
        <v>5713</v>
      </c>
      <c r="G30" s="13">
        <f t="shared" si="0"/>
        <v>144240</v>
      </c>
      <c r="H30" s="13">
        <v>131021.25</v>
      </c>
      <c r="I30" s="13" t="s">
        <v>115</v>
      </c>
      <c r="J30" s="13">
        <v>3382.5</v>
      </c>
      <c r="K30" s="13">
        <v>9836.25</v>
      </c>
      <c r="L30" s="13">
        <v>1065</v>
      </c>
    </row>
    <row r="31" spans="2:12" ht="12" customHeight="1">
      <c r="B31" s="3"/>
      <c r="C31" s="4" t="s">
        <v>61</v>
      </c>
      <c r="D31" s="5">
        <v>1720</v>
      </c>
      <c r="E31" s="5">
        <v>1692</v>
      </c>
      <c r="F31" s="13">
        <v>6534</v>
      </c>
      <c r="G31" s="13">
        <f t="shared" si="0"/>
        <v>164238.75</v>
      </c>
      <c r="H31" s="13">
        <v>154233.75</v>
      </c>
      <c r="I31" s="13" t="s">
        <v>115</v>
      </c>
      <c r="J31" s="13">
        <v>3783.75</v>
      </c>
      <c r="K31" s="13">
        <v>6221.25</v>
      </c>
      <c r="L31" s="13">
        <v>1462.5</v>
      </c>
    </row>
    <row r="32" spans="2:12" ht="12" customHeight="1">
      <c r="B32" s="3"/>
      <c r="C32" s="4" t="s">
        <v>62</v>
      </c>
      <c r="D32" s="5">
        <v>662</v>
      </c>
      <c r="E32" s="5">
        <v>583</v>
      </c>
      <c r="F32" s="13">
        <v>1868.5</v>
      </c>
      <c r="G32" s="13">
        <f t="shared" si="0"/>
        <v>55391.25</v>
      </c>
      <c r="H32" s="13">
        <v>49901.25</v>
      </c>
      <c r="I32" s="13">
        <v>562.5</v>
      </c>
      <c r="J32" s="13">
        <v>840</v>
      </c>
      <c r="K32" s="13">
        <v>4087.5</v>
      </c>
      <c r="L32" s="13">
        <v>495</v>
      </c>
    </row>
    <row r="33" spans="2:12" ht="12" customHeight="1">
      <c r="B33" s="3"/>
      <c r="C33" s="4" t="s">
        <v>14</v>
      </c>
      <c r="D33" s="5">
        <v>1080</v>
      </c>
      <c r="E33" s="1">
        <v>1080</v>
      </c>
      <c r="F33" s="13">
        <v>4910.5</v>
      </c>
      <c r="G33" s="13">
        <f t="shared" si="0"/>
        <v>115233.75</v>
      </c>
      <c r="H33" s="13">
        <v>108022.5</v>
      </c>
      <c r="I33" s="13" t="s">
        <v>115</v>
      </c>
      <c r="J33" s="13">
        <v>2512.5</v>
      </c>
      <c r="K33" s="13">
        <v>4698.75</v>
      </c>
      <c r="L33" s="13">
        <v>1072.5</v>
      </c>
    </row>
    <row r="34" spans="2:12" ht="12" customHeight="1">
      <c r="B34" s="3"/>
      <c r="C34" s="4" t="s">
        <v>63</v>
      </c>
      <c r="D34" s="1">
        <v>1485</v>
      </c>
      <c r="E34" s="14">
        <v>1398</v>
      </c>
      <c r="F34" s="13">
        <v>8488</v>
      </c>
      <c r="G34" s="13">
        <f t="shared" si="0"/>
        <v>201401.25</v>
      </c>
      <c r="H34" s="13">
        <v>190350</v>
      </c>
      <c r="I34" s="13" t="s">
        <v>115</v>
      </c>
      <c r="J34" s="13">
        <v>3945</v>
      </c>
      <c r="K34" s="13">
        <v>7106.25</v>
      </c>
      <c r="L34" s="13">
        <v>1140</v>
      </c>
    </row>
    <row r="35" spans="2:12" ht="12" customHeight="1">
      <c r="B35" s="21" t="s">
        <v>64</v>
      </c>
      <c r="C35" s="21"/>
      <c r="D35" s="6">
        <v>3125</v>
      </c>
      <c r="E35" s="6">
        <f>SUM(E36:E41)</f>
        <v>3017</v>
      </c>
      <c r="F35" s="12">
        <f>SUM(F36:F41)</f>
        <v>12628</v>
      </c>
      <c r="G35" s="12">
        <f t="shared" si="0"/>
        <v>379196.25</v>
      </c>
      <c r="H35" s="12">
        <f>SUM(H36:H41)</f>
        <v>351708.75</v>
      </c>
      <c r="I35" s="13" t="s">
        <v>115</v>
      </c>
      <c r="J35" s="12">
        <f>SUM(J36:J41)</f>
        <v>9161.25</v>
      </c>
      <c r="K35" s="12">
        <f>SUM(K36:K41)</f>
        <v>18326.25</v>
      </c>
      <c r="L35" s="12">
        <f>SUM(L36:L41)</f>
        <v>3288.75</v>
      </c>
    </row>
    <row r="36" spans="2:12" ht="12" customHeight="1">
      <c r="B36" s="10"/>
      <c r="C36" s="4" t="s">
        <v>96</v>
      </c>
      <c r="D36" s="5">
        <v>470</v>
      </c>
      <c r="E36" s="1">
        <v>441</v>
      </c>
      <c r="F36" s="13">
        <v>1504</v>
      </c>
      <c r="G36" s="13">
        <f t="shared" si="0"/>
        <v>42978.75</v>
      </c>
      <c r="H36" s="13">
        <v>40575</v>
      </c>
      <c r="I36" s="13" t="s">
        <v>115</v>
      </c>
      <c r="J36" s="13">
        <v>390</v>
      </c>
      <c r="K36" s="13">
        <v>2013.75</v>
      </c>
      <c r="L36" s="13">
        <v>371.25</v>
      </c>
    </row>
    <row r="37" spans="2:12" ht="12" customHeight="1">
      <c r="B37" s="3"/>
      <c r="C37" s="4" t="s">
        <v>97</v>
      </c>
      <c r="D37" s="5">
        <v>580</v>
      </c>
      <c r="E37" s="5">
        <v>557</v>
      </c>
      <c r="F37" s="13">
        <v>1754</v>
      </c>
      <c r="G37" s="13">
        <f t="shared" si="0"/>
        <v>49365</v>
      </c>
      <c r="H37" s="13">
        <v>47977.5</v>
      </c>
      <c r="I37" s="13" t="s">
        <v>115</v>
      </c>
      <c r="J37" s="13">
        <v>487.5</v>
      </c>
      <c r="K37" s="13">
        <v>900</v>
      </c>
      <c r="L37" s="13">
        <v>337.5</v>
      </c>
    </row>
    <row r="38" spans="2:12" ht="12" customHeight="1">
      <c r="B38" s="3"/>
      <c r="C38" s="4" t="s">
        <v>65</v>
      </c>
      <c r="D38" s="5">
        <v>300</v>
      </c>
      <c r="E38" s="5">
        <v>300</v>
      </c>
      <c r="F38" s="13">
        <v>853</v>
      </c>
      <c r="G38" s="13">
        <f t="shared" si="0"/>
        <v>30116.25</v>
      </c>
      <c r="H38" s="13">
        <v>28177.5</v>
      </c>
      <c r="I38" s="13" t="s">
        <v>115</v>
      </c>
      <c r="J38" s="13">
        <v>592.5</v>
      </c>
      <c r="K38" s="13">
        <v>1346.25</v>
      </c>
      <c r="L38" s="13">
        <v>288.75</v>
      </c>
    </row>
    <row r="39" spans="2:12" ht="12" customHeight="1">
      <c r="B39" s="3"/>
      <c r="C39" s="4" t="s">
        <v>9</v>
      </c>
      <c r="D39" s="5">
        <v>41</v>
      </c>
      <c r="E39" s="5">
        <v>41</v>
      </c>
      <c r="F39" s="13">
        <v>141</v>
      </c>
      <c r="G39" s="13">
        <f t="shared" si="0"/>
        <v>4087.5</v>
      </c>
      <c r="H39" s="13">
        <v>3862.5</v>
      </c>
      <c r="I39" s="13" t="s">
        <v>115</v>
      </c>
      <c r="J39" s="13">
        <v>82.5</v>
      </c>
      <c r="K39" s="13">
        <v>142.5</v>
      </c>
      <c r="L39" s="13">
        <v>41.25</v>
      </c>
    </row>
    <row r="40" spans="2:12" ht="12" customHeight="1">
      <c r="B40" s="3"/>
      <c r="C40" s="4" t="s">
        <v>98</v>
      </c>
      <c r="D40" s="5">
        <v>845</v>
      </c>
      <c r="E40" s="5">
        <v>809</v>
      </c>
      <c r="F40" s="13">
        <v>3587</v>
      </c>
      <c r="G40" s="13">
        <f t="shared" si="0"/>
        <v>101182.5</v>
      </c>
      <c r="H40" s="13">
        <v>93873.75</v>
      </c>
      <c r="I40" s="13" t="s">
        <v>115</v>
      </c>
      <c r="J40" s="13">
        <v>2313.75</v>
      </c>
      <c r="K40" s="13">
        <v>4995</v>
      </c>
      <c r="L40" s="13">
        <v>798.75</v>
      </c>
    </row>
    <row r="41" spans="2:12" ht="12" customHeight="1">
      <c r="B41" s="3"/>
      <c r="C41" s="4" t="s">
        <v>10</v>
      </c>
      <c r="D41" s="5">
        <v>889</v>
      </c>
      <c r="E41" s="5">
        <v>869</v>
      </c>
      <c r="F41" s="13">
        <v>4789</v>
      </c>
      <c r="G41" s="13">
        <f t="shared" si="0"/>
        <v>151466.25</v>
      </c>
      <c r="H41" s="13">
        <v>137242.5</v>
      </c>
      <c r="I41" s="13" t="s">
        <v>115</v>
      </c>
      <c r="J41" s="13">
        <v>5295</v>
      </c>
      <c r="K41" s="13">
        <v>8928.75</v>
      </c>
      <c r="L41" s="13">
        <v>1451.25</v>
      </c>
    </row>
    <row r="42" spans="2:12" ht="12" customHeight="1">
      <c r="B42" s="21" t="s">
        <v>66</v>
      </c>
      <c r="C42" s="21"/>
      <c r="D42" s="6">
        <f>SUM(D43:D48)</f>
        <v>3898</v>
      </c>
      <c r="E42" s="6">
        <f>SUM(E43:E48)</f>
        <v>3500</v>
      </c>
      <c r="F42" s="12">
        <f aca="true" t="shared" si="1" ref="F42:L42">SUM(F43:F48)</f>
        <v>15740</v>
      </c>
      <c r="G42" s="12">
        <f t="shared" si="0"/>
        <v>398028.75</v>
      </c>
      <c r="H42" s="12">
        <f t="shared" si="1"/>
        <v>371508.75</v>
      </c>
      <c r="I42" s="13" t="s">
        <v>115</v>
      </c>
      <c r="J42" s="12">
        <f t="shared" si="1"/>
        <v>7511.25</v>
      </c>
      <c r="K42" s="12">
        <f t="shared" si="1"/>
        <v>19008.75</v>
      </c>
      <c r="L42" s="12">
        <f t="shared" si="1"/>
        <v>4496.25</v>
      </c>
    </row>
    <row r="43" spans="2:12" ht="12" customHeight="1">
      <c r="B43" s="3"/>
      <c r="C43" s="4" t="s">
        <v>18</v>
      </c>
      <c r="D43" s="5">
        <v>110</v>
      </c>
      <c r="E43" s="5">
        <v>110</v>
      </c>
      <c r="F43" s="13">
        <v>530</v>
      </c>
      <c r="G43" s="13">
        <f t="shared" si="0"/>
        <v>13192.5</v>
      </c>
      <c r="H43" s="13">
        <v>12855</v>
      </c>
      <c r="I43" s="13" t="s">
        <v>115</v>
      </c>
      <c r="J43" s="13">
        <v>150</v>
      </c>
      <c r="K43" s="13">
        <v>187.5</v>
      </c>
      <c r="L43" s="13">
        <v>131.25</v>
      </c>
    </row>
    <row r="44" spans="2:12" ht="12" customHeight="1">
      <c r="B44" s="3"/>
      <c r="C44" s="4" t="s">
        <v>67</v>
      </c>
      <c r="D44" s="5">
        <v>867</v>
      </c>
      <c r="E44" s="5">
        <v>604</v>
      </c>
      <c r="F44" s="13">
        <v>1311</v>
      </c>
      <c r="G44" s="13">
        <f t="shared" si="0"/>
        <v>37188.75</v>
      </c>
      <c r="H44" s="13">
        <v>33375</v>
      </c>
      <c r="I44" s="13" t="s">
        <v>115</v>
      </c>
      <c r="J44" s="13">
        <v>1031.25</v>
      </c>
      <c r="K44" s="13">
        <v>2782.5</v>
      </c>
      <c r="L44" s="13">
        <v>1113.75</v>
      </c>
    </row>
    <row r="45" spans="2:12" ht="12" customHeight="1">
      <c r="B45" s="3"/>
      <c r="C45" s="4" t="s">
        <v>68</v>
      </c>
      <c r="D45" s="5">
        <v>1785</v>
      </c>
      <c r="E45" s="5">
        <v>1744</v>
      </c>
      <c r="F45" s="13">
        <v>11760</v>
      </c>
      <c r="G45" s="13">
        <f t="shared" si="0"/>
        <v>278625</v>
      </c>
      <c r="H45" s="13">
        <v>261843.75</v>
      </c>
      <c r="I45" s="13" t="s">
        <v>115</v>
      </c>
      <c r="J45" s="13">
        <v>4631.25</v>
      </c>
      <c r="K45" s="13">
        <v>12150</v>
      </c>
      <c r="L45" s="13">
        <v>2756.25</v>
      </c>
    </row>
    <row r="46" spans="2:12" ht="12" customHeight="1">
      <c r="B46" s="3"/>
      <c r="C46" s="4" t="s">
        <v>69</v>
      </c>
      <c r="D46" s="5">
        <v>515</v>
      </c>
      <c r="E46" s="5">
        <v>480</v>
      </c>
      <c r="F46" s="13">
        <v>923</v>
      </c>
      <c r="G46" s="13">
        <f t="shared" si="0"/>
        <v>25987.5</v>
      </c>
      <c r="H46" s="13">
        <v>23910</v>
      </c>
      <c r="I46" s="13" t="s">
        <v>115</v>
      </c>
      <c r="J46" s="13">
        <v>780</v>
      </c>
      <c r="K46" s="13">
        <v>1297.5</v>
      </c>
      <c r="L46" s="13">
        <v>120</v>
      </c>
    </row>
    <row r="47" spans="2:12" ht="12" customHeight="1">
      <c r="B47" s="3"/>
      <c r="C47" s="4" t="s">
        <v>19</v>
      </c>
      <c r="D47" s="5">
        <v>230</v>
      </c>
      <c r="E47" s="5">
        <v>192</v>
      </c>
      <c r="F47" s="13">
        <v>555.5</v>
      </c>
      <c r="G47" s="13">
        <f t="shared" si="0"/>
        <v>17576.25</v>
      </c>
      <c r="H47" s="13">
        <v>15757.5</v>
      </c>
      <c r="I47" s="13" t="s">
        <v>115</v>
      </c>
      <c r="J47" s="13">
        <v>506.25</v>
      </c>
      <c r="K47" s="13">
        <v>1312.5</v>
      </c>
      <c r="L47" s="13">
        <v>150</v>
      </c>
    </row>
    <row r="48" spans="2:12" ht="12" customHeight="1">
      <c r="B48" s="3"/>
      <c r="C48" s="4" t="s">
        <v>70</v>
      </c>
      <c r="D48" s="5">
        <v>391</v>
      </c>
      <c r="E48" s="5">
        <v>370</v>
      </c>
      <c r="F48" s="13">
        <v>660.5</v>
      </c>
      <c r="G48" s="13">
        <f t="shared" si="0"/>
        <v>25458.75</v>
      </c>
      <c r="H48" s="13">
        <v>23767.5</v>
      </c>
      <c r="I48" s="13" t="s">
        <v>115</v>
      </c>
      <c r="J48" s="13">
        <v>412.5</v>
      </c>
      <c r="K48" s="13">
        <v>1278.75</v>
      </c>
      <c r="L48" s="13">
        <v>225</v>
      </c>
    </row>
    <row r="49" spans="2:12" ht="12" customHeight="1">
      <c r="B49" s="21" t="s">
        <v>71</v>
      </c>
      <c r="C49" s="21"/>
      <c r="D49" s="6">
        <f>SUM(D50:D56)</f>
        <v>5087</v>
      </c>
      <c r="E49" s="6">
        <f>SUM(E50:E56)</f>
        <v>5061</v>
      </c>
      <c r="F49" s="12">
        <f aca="true" t="shared" si="2" ref="F49:L49">SUM(F50:F56)</f>
        <v>26032.5</v>
      </c>
      <c r="G49" s="12">
        <f t="shared" si="0"/>
        <v>616965</v>
      </c>
      <c r="H49" s="12">
        <f t="shared" si="2"/>
        <v>548685</v>
      </c>
      <c r="I49" s="13" t="s">
        <v>115</v>
      </c>
      <c r="J49" s="12">
        <f t="shared" si="2"/>
        <v>17902.5</v>
      </c>
      <c r="K49" s="12">
        <f t="shared" si="2"/>
        <v>50377.5</v>
      </c>
      <c r="L49" s="12">
        <f t="shared" si="2"/>
        <v>4890</v>
      </c>
    </row>
    <row r="50" spans="2:12" ht="12" customHeight="1">
      <c r="B50" s="10"/>
      <c r="C50" s="4" t="s">
        <v>99</v>
      </c>
      <c r="D50" s="5">
        <v>406</v>
      </c>
      <c r="E50" s="5">
        <v>399</v>
      </c>
      <c r="F50" s="13">
        <v>2142.5</v>
      </c>
      <c r="G50" s="13">
        <f t="shared" si="0"/>
        <v>53351.25</v>
      </c>
      <c r="H50" s="13">
        <v>51232.5</v>
      </c>
      <c r="I50" s="13" t="s">
        <v>115</v>
      </c>
      <c r="J50" s="13">
        <v>618.75</v>
      </c>
      <c r="K50" s="13">
        <v>1500</v>
      </c>
      <c r="L50" s="13">
        <v>510</v>
      </c>
    </row>
    <row r="51" spans="2:12" ht="12" customHeight="1">
      <c r="B51" s="3"/>
      <c r="C51" s="4" t="s">
        <v>20</v>
      </c>
      <c r="D51" s="5">
        <v>738</v>
      </c>
      <c r="E51" s="5">
        <v>738</v>
      </c>
      <c r="F51" s="13">
        <v>4374</v>
      </c>
      <c r="G51" s="13">
        <f t="shared" si="0"/>
        <v>113175</v>
      </c>
      <c r="H51" s="13">
        <v>102652.5</v>
      </c>
      <c r="I51" s="13" t="s">
        <v>115</v>
      </c>
      <c r="J51" s="13">
        <v>2253.75</v>
      </c>
      <c r="K51" s="13">
        <v>8268.75</v>
      </c>
      <c r="L51" s="13">
        <v>851.25</v>
      </c>
    </row>
    <row r="52" spans="2:12" ht="12" customHeight="1">
      <c r="B52" s="3"/>
      <c r="C52" s="4" t="s">
        <v>21</v>
      </c>
      <c r="D52" s="5">
        <v>1297</v>
      </c>
      <c r="E52" s="5">
        <v>1297</v>
      </c>
      <c r="F52" s="13">
        <v>3826.5</v>
      </c>
      <c r="G52" s="13">
        <f t="shared" si="0"/>
        <v>106800</v>
      </c>
      <c r="H52" s="13">
        <v>97755</v>
      </c>
      <c r="I52" s="13" t="s">
        <v>115</v>
      </c>
      <c r="J52" s="13">
        <v>1398.75</v>
      </c>
      <c r="K52" s="13">
        <v>7646.25</v>
      </c>
      <c r="L52" s="13">
        <v>963.75</v>
      </c>
    </row>
    <row r="53" spans="2:12" ht="12" customHeight="1">
      <c r="B53" s="3"/>
      <c r="C53" s="4" t="s">
        <v>72</v>
      </c>
      <c r="D53" s="5">
        <v>874</v>
      </c>
      <c r="E53" s="5">
        <v>874</v>
      </c>
      <c r="F53" s="13">
        <v>1679</v>
      </c>
      <c r="G53" s="13">
        <f t="shared" si="0"/>
        <v>50670</v>
      </c>
      <c r="H53" s="13">
        <v>44703.75</v>
      </c>
      <c r="I53" s="13" t="s">
        <v>115</v>
      </c>
      <c r="J53" s="13">
        <v>2756.25</v>
      </c>
      <c r="K53" s="13">
        <v>3210</v>
      </c>
      <c r="L53" s="13">
        <v>161.25</v>
      </c>
    </row>
    <row r="54" spans="2:12" ht="12" customHeight="1">
      <c r="B54" s="3"/>
      <c r="C54" s="4" t="s">
        <v>100</v>
      </c>
      <c r="D54" s="5">
        <v>853</v>
      </c>
      <c r="E54" s="5">
        <v>835</v>
      </c>
      <c r="F54" s="13">
        <v>4683</v>
      </c>
      <c r="G54" s="13">
        <f t="shared" si="0"/>
        <v>118560</v>
      </c>
      <c r="H54" s="13">
        <v>95017.5</v>
      </c>
      <c r="I54" s="13" t="s">
        <v>115</v>
      </c>
      <c r="J54" s="13">
        <v>4612.5</v>
      </c>
      <c r="K54" s="13">
        <v>18930</v>
      </c>
      <c r="L54" s="13">
        <v>858.75</v>
      </c>
    </row>
    <row r="55" spans="2:12" ht="12" customHeight="1">
      <c r="B55" s="3"/>
      <c r="C55" s="4" t="s">
        <v>101</v>
      </c>
      <c r="D55" s="5">
        <v>408</v>
      </c>
      <c r="E55" s="5">
        <v>407</v>
      </c>
      <c r="F55" s="13">
        <v>5585</v>
      </c>
      <c r="G55" s="13">
        <f t="shared" si="0"/>
        <v>89876.25</v>
      </c>
      <c r="H55" s="13">
        <v>80745</v>
      </c>
      <c r="I55" s="13" t="s">
        <v>115</v>
      </c>
      <c r="J55" s="13">
        <v>3450</v>
      </c>
      <c r="K55" s="13">
        <v>5681.25</v>
      </c>
      <c r="L55" s="13">
        <v>870</v>
      </c>
    </row>
    <row r="56" spans="2:12" ht="12" customHeight="1">
      <c r="B56" s="3"/>
      <c r="C56" s="4" t="s">
        <v>102</v>
      </c>
      <c r="D56" s="5">
        <v>511</v>
      </c>
      <c r="E56" s="5">
        <v>511</v>
      </c>
      <c r="F56" s="13">
        <v>3742.5</v>
      </c>
      <c r="G56" s="13">
        <f t="shared" si="0"/>
        <v>84532.5</v>
      </c>
      <c r="H56" s="13">
        <v>76578.75</v>
      </c>
      <c r="I56" s="13" t="s">
        <v>115</v>
      </c>
      <c r="J56" s="13">
        <v>2812.5</v>
      </c>
      <c r="K56" s="13">
        <v>5141.25</v>
      </c>
      <c r="L56" s="13">
        <v>675</v>
      </c>
    </row>
    <row r="57" spans="2:12" ht="12" customHeight="1">
      <c r="B57" s="21" t="s">
        <v>73</v>
      </c>
      <c r="C57" s="21"/>
      <c r="D57" s="6">
        <f>SUM(D58:D59)</f>
        <v>4837</v>
      </c>
      <c r="E57" s="6">
        <f>SUM(E58:E59)</f>
        <v>4816</v>
      </c>
      <c r="F57" s="12">
        <f aca="true" t="shared" si="3" ref="F57:L57">SUM(F58:F59)</f>
        <v>28925</v>
      </c>
      <c r="G57" s="12">
        <f t="shared" si="0"/>
        <v>717735</v>
      </c>
      <c r="H57" s="12">
        <f t="shared" si="3"/>
        <v>652173.75</v>
      </c>
      <c r="I57" s="13" t="s">
        <v>95</v>
      </c>
      <c r="J57" s="12">
        <f t="shared" si="3"/>
        <v>18345</v>
      </c>
      <c r="K57" s="12">
        <f t="shared" si="3"/>
        <v>47216.25</v>
      </c>
      <c r="L57" s="12">
        <f t="shared" si="3"/>
        <v>5580</v>
      </c>
    </row>
    <row r="58" spans="2:12" ht="12" customHeight="1">
      <c r="B58" s="10"/>
      <c r="C58" s="4" t="s">
        <v>15</v>
      </c>
      <c r="D58" s="5">
        <v>3318</v>
      </c>
      <c r="E58" s="5">
        <v>3318</v>
      </c>
      <c r="F58" s="13">
        <v>21633</v>
      </c>
      <c r="G58" s="13">
        <f t="shared" si="0"/>
        <v>528225</v>
      </c>
      <c r="H58" s="13">
        <v>483975</v>
      </c>
      <c r="I58" s="13" t="s">
        <v>51</v>
      </c>
      <c r="J58" s="13">
        <v>13338.75</v>
      </c>
      <c r="K58" s="13">
        <v>30911.25</v>
      </c>
      <c r="L58" s="13">
        <v>3678.75</v>
      </c>
    </row>
    <row r="59" spans="2:12" ht="12" customHeight="1">
      <c r="B59" s="3"/>
      <c r="C59" s="4" t="s">
        <v>16</v>
      </c>
      <c r="D59" s="5">
        <v>1519</v>
      </c>
      <c r="E59" s="5">
        <v>1498</v>
      </c>
      <c r="F59" s="13">
        <v>7292</v>
      </c>
      <c r="G59" s="13">
        <f t="shared" si="0"/>
        <v>189510</v>
      </c>
      <c r="H59" s="13">
        <v>168198.75</v>
      </c>
      <c r="I59" s="13" t="s">
        <v>51</v>
      </c>
      <c r="J59" s="13">
        <v>5006.25</v>
      </c>
      <c r="K59" s="13">
        <v>16305</v>
      </c>
      <c r="L59" s="13">
        <v>1901.25</v>
      </c>
    </row>
    <row r="60" spans="2:12" ht="12" customHeight="1">
      <c r="B60" s="21" t="s">
        <v>74</v>
      </c>
      <c r="C60" s="21"/>
      <c r="D60" s="6">
        <f>SUM(D61:D68)</f>
        <v>5592</v>
      </c>
      <c r="E60" s="6">
        <f>SUM(E61:E68)</f>
        <v>5248</v>
      </c>
      <c r="F60" s="12">
        <f aca="true" t="shared" si="4" ref="F60:L60">SUM(F61:F68)</f>
        <v>12468.25</v>
      </c>
      <c r="G60" s="12">
        <f t="shared" si="0"/>
        <v>401433.75</v>
      </c>
      <c r="H60" s="12">
        <f t="shared" si="4"/>
        <v>366285</v>
      </c>
      <c r="I60" s="12">
        <f t="shared" si="4"/>
        <v>2883.75</v>
      </c>
      <c r="J60" s="12">
        <f t="shared" si="4"/>
        <v>4773.75</v>
      </c>
      <c r="K60" s="12">
        <f t="shared" si="4"/>
        <v>27491.25</v>
      </c>
      <c r="L60" s="12">
        <f t="shared" si="4"/>
        <v>3915</v>
      </c>
    </row>
    <row r="61" spans="2:12" ht="12" customHeight="1">
      <c r="B61" s="3"/>
      <c r="C61" s="4" t="s">
        <v>23</v>
      </c>
      <c r="D61" s="5">
        <v>1645</v>
      </c>
      <c r="E61" s="5">
        <v>1642</v>
      </c>
      <c r="F61" s="13">
        <v>4464.75</v>
      </c>
      <c r="G61" s="13">
        <f t="shared" si="0"/>
        <v>147795</v>
      </c>
      <c r="H61" s="13">
        <v>136038.75</v>
      </c>
      <c r="I61" s="13" t="s">
        <v>51</v>
      </c>
      <c r="J61" s="13">
        <v>1458.75</v>
      </c>
      <c r="K61" s="13">
        <v>10297.5</v>
      </c>
      <c r="L61" s="13">
        <v>1477.5</v>
      </c>
    </row>
    <row r="62" spans="2:12" ht="12" customHeight="1">
      <c r="B62" s="3"/>
      <c r="C62" s="4" t="s">
        <v>57</v>
      </c>
      <c r="D62" s="5">
        <v>307</v>
      </c>
      <c r="E62" s="5">
        <v>305</v>
      </c>
      <c r="F62" s="13">
        <v>918</v>
      </c>
      <c r="G62" s="13">
        <f t="shared" si="0"/>
        <v>34758.75</v>
      </c>
      <c r="H62" s="13">
        <v>31702.5</v>
      </c>
      <c r="I62" s="13" t="s">
        <v>51</v>
      </c>
      <c r="J62" s="13">
        <v>157.5</v>
      </c>
      <c r="K62" s="13">
        <v>2898.75</v>
      </c>
      <c r="L62" s="13">
        <v>345</v>
      </c>
    </row>
    <row r="63" spans="2:12" ht="12" customHeight="1">
      <c r="B63" s="3"/>
      <c r="C63" s="4" t="s">
        <v>24</v>
      </c>
      <c r="D63" s="5">
        <v>1850</v>
      </c>
      <c r="E63" s="5">
        <v>1652</v>
      </c>
      <c r="F63" s="13">
        <v>3581</v>
      </c>
      <c r="G63" s="13">
        <f t="shared" si="0"/>
        <v>115586.25</v>
      </c>
      <c r="H63" s="13">
        <v>107542.5</v>
      </c>
      <c r="I63" s="13" t="s">
        <v>51</v>
      </c>
      <c r="J63" s="13">
        <v>1466.25</v>
      </c>
      <c r="K63" s="13">
        <v>6577.5</v>
      </c>
      <c r="L63" s="13">
        <v>1121.25</v>
      </c>
    </row>
    <row r="64" spans="2:12" ht="12" customHeight="1">
      <c r="B64" s="3"/>
      <c r="C64" s="4" t="s">
        <v>25</v>
      </c>
      <c r="D64" s="5">
        <v>435</v>
      </c>
      <c r="E64" s="5">
        <v>430</v>
      </c>
      <c r="F64" s="13">
        <v>693</v>
      </c>
      <c r="G64" s="13">
        <f t="shared" si="0"/>
        <v>21723.75</v>
      </c>
      <c r="H64" s="13">
        <v>18270</v>
      </c>
      <c r="I64" s="13">
        <v>1421.25</v>
      </c>
      <c r="J64" s="13">
        <v>570</v>
      </c>
      <c r="K64" s="13">
        <v>1462.5</v>
      </c>
      <c r="L64" s="13">
        <v>198.75</v>
      </c>
    </row>
    <row r="65" spans="2:12" ht="12" customHeight="1">
      <c r="B65" s="3"/>
      <c r="C65" s="4" t="s">
        <v>26</v>
      </c>
      <c r="D65" s="5">
        <v>442</v>
      </c>
      <c r="E65" s="5">
        <v>425</v>
      </c>
      <c r="F65" s="13">
        <v>1065.5</v>
      </c>
      <c r="G65" s="13">
        <f t="shared" si="0"/>
        <v>31143.75</v>
      </c>
      <c r="H65" s="13">
        <v>28282.5</v>
      </c>
      <c r="I65" s="13" t="s">
        <v>51</v>
      </c>
      <c r="J65" s="13">
        <v>378.75</v>
      </c>
      <c r="K65" s="13">
        <v>2482.5</v>
      </c>
      <c r="L65" s="13">
        <v>303.75</v>
      </c>
    </row>
    <row r="66" spans="2:12" ht="12" customHeight="1">
      <c r="B66" s="3"/>
      <c r="C66" s="4" t="s">
        <v>22</v>
      </c>
      <c r="D66" s="5">
        <v>16</v>
      </c>
      <c r="E66" s="5">
        <v>16</v>
      </c>
      <c r="F66" s="13">
        <v>51.5</v>
      </c>
      <c r="G66" s="13">
        <f t="shared" si="0"/>
        <v>1845</v>
      </c>
      <c r="H66" s="13">
        <v>1687.5</v>
      </c>
      <c r="I66" s="13" t="s">
        <v>51</v>
      </c>
      <c r="J66" s="13">
        <v>15</v>
      </c>
      <c r="K66" s="13">
        <v>142.5</v>
      </c>
      <c r="L66" s="13">
        <v>15</v>
      </c>
    </row>
    <row r="67" spans="2:12" ht="12" customHeight="1">
      <c r="B67" s="3"/>
      <c r="C67" s="4" t="s">
        <v>75</v>
      </c>
      <c r="D67" s="5">
        <v>295</v>
      </c>
      <c r="E67" s="5">
        <v>273</v>
      </c>
      <c r="F67" s="13">
        <v>728</v>
      </c>
      <c r="G67" s="13">
        <f t="shared" si="0"/>
        <v>22593.75</v>
      </c>
      <c r="H67" s="13">
        <v>19890</v>
      </c>
      <c r="I67" s="13">
        <v>1462.5</v>
      </c>
      <c r="J67" s="13">
        <v>195</v>
      </c>
      <c r="K67" s="13">
        <v>1046.25</v>
      </c>
      <c r="L67" s="13">
        <v>195</v>
      </c>
    </row>
    <row r="68" spans="2:12" ht="12" customHeight="1">
      <c r="B68" s="3"/>
      <c r="C68" s="4" t="s">
        <v>76</v>
      </c>
      <c r="D68" s="5">
        <v>602</v>
      </c>
      <c r="E68" s="5">
        <v>505</v>
      </c>
      <c r="F68" s="13">
        <v>966.5</v>
      </c>
      <c r="G68" s="13">
        <f t="shared" si="0"/>
        <v>25987.5</v>
      </c>
      <c r="H68" s="13">
        <v>22871.25</v>
      </c>
      <c r="I68" s="13" t="s">
        <v>51</v>
      </c>
      <c r="J68" s="13">
        <v>532.5</v>
      </c>
      <c r="K68" s="13">
        <v>2583.75</v>
      </c>
      <c r="L68" s="13">
        <v>258.75</v>
      </c>
    </row>
    <row r="69" spans="2:12" ht="12" customHeight="1">
      <c r="B69" s="21" t="s">
        <v>77</v>
      </c>
      <c r="C69" s="21"/>
      <c r="D69" s="6">
        <f>SUM(D70:D78)</f>
        <v>5379</v>
      </c>
      <c r="E69" s="6">
        <f>SUM(E70:E78)</f>
        <v>4726</v>
      </c>
      <c r="F69" s="12">
        <f aca="true" t="shared" si="5" ref="F69:L69">SUM(F70:F78)</f>
        <v>17084.5</v>
      </c>
      <c r="G69" s="12">
        <f t="shared" si="0"/>
        <v>450356.25</v>
      </c>
      <c r="H69" s="12">
        <f t="shared" si="5"/>
        <v>393652.5</v>
      </c>
      <c r="I69" s="12">
        <f t="shared" si="5"/>
        <v>600</v>
      </c>
      <c r="J69" s="12">
        <f t="shared" si="5"/>
        <v>16365</v>
      </c>
      <c r="K69" s="12">
        <f t="shared" si="5"/>
        <v>39738.75</v>
      </c>
      <c r="L69" s="12">
        <f t="shared" si="5"/>
        <v>3825</v>
      </c>
    </row>
    <row r="70" spans="2:12" ht="12" customHeight="1">
      <c r="B70" s="3"/>
      <c r="C70" s="4" t="s">
        <v>28</v>
      </c>
      <c r="D70" s="5">
        <v>378</v>
      </c>
      <c r="E70" s="5">
        <v>378</v>
      </c>
      <c r="F70" s="13">
        <v>1559.5</v>
      </c>
      <c r="G70" s="13">
        <f t="shared" si="0"/>
        <v>42825</v>
      </c>
      <c r="H70" s="13">
        <v>37428.75</v>
      </c>
      <c r="I70" s="13" t="s">
        <v>51</v>
      </c>
      <c r="J70" s="13">
        <v>1226.25</v>
      </c>
      <c r="K70" s="13">
        <v>4170</v>
      </c>
      <c r="L70" s="13">
        <v>427.5</v>
      </c>
    </row>
    <row r="71" spans="2:12" ht="12" customHeight="1">
      <c r="B71" s="3"/>
      <c r="C71" s="4" t="s">
        <v>29</v>
      </c>
      <c r="D71" s="5">
        <v>912</v>
      </c>
      <c r="E71" s="5">
        <v>781</v>
      </c>
      <c r="F71" s="13">
        <v>2020</v>
      </c>
      <c r="G71" s="13">
        <f aca="true" t="shared" si="6" ref="G71:G101">SUM(H71:K71)</f>
        <v>49458.75</v>
      </c>
      <c r="H71" s="13">
        <v>44921.25</v>
      </c>
      <c r="I71" s="13" t="s">
        <v>51</v>
      </c>
      <c r="J71" s="13">
        <v>1481.25</v>
      </c>
      <c r="K71" s="13">
        <v>3056.25</v>
      </c>
      <c r="L71" s="13">
        <v>461.25</v>
      </c>
    </row>
    <row r="72" spans="2:12" ht="12" customHeight="1">
      <c r="B72" s="3"/>
      <c r="C72" s="4" t="s">
        <v>30</v>
      </c>
      <c r="D72" s="5">
        <v>683</v>
      </c>
      <c r="E72" s="5">
        <v>442</v>
      </c>
      <c r="F72" s="13">
        <v>944</v>
      </c>
      <c r="G72" s="13">
        <f t="shared" si="6"/>
        <v>31882.5</v>
      </c>
      <c r="H72" s="13">
        <v>28162.5</v>
      </c>
      <c r="I72" s="13" t="s">
        <v>51</v>
      </c>
      <c r="J72" s="13">
        <v>1395</v>
      </c>
      <c r="K72" s="13">
        <v>2325</v>
      </c>
      <c r="L72" s="13">
        <v>273.75</v>
      </c>
    </row>
    <row r="73" spans="2:12" ht="12" customHeight="1">
      <c r="B73" s="3"/>
      <c r="C73" s="4" t="s">
        <v>31</v>
      </c>
      <c r="D73" s="5">
        <v>642</v>
      </c>
      <c r="E73" s="5">
        <v>516</v>
      </c>
      <c r="F73" s="13">
        <v>2321.5</v>
      </c>
      <c r="G73" s="13">
        <f t="shared" si="6"/>
        <v>57037.5</v>
      </c>
      <c r="H73" s="13">
        <v>51337.5</v>
      </c>
      <c r="I73" s="13" t="s">
        <v>51</v>
      </c>
      <c r="J73" s="13">
        <v>1518.75</v>
      </c>
      <c r="K73" s="13">
        <v>4181.25</v>
      </c>
      <c r="L73" s="13">
        <v>510</v>
      </c>
    </row>
    <row r="74" spans="2:12" ht="12" customHeight="1">
      <c r="B74" s="3"/>
      <c r="C74" s="4" t="s">
        <v>78</v>
      </c>
      <c r="D74" s="5">
        <v>875</v>
      </c>
      <c r="E74" s="5">
        <v>875</v>
      </c>
      <c r="F74" s="13">
        <v>3783.5</v>
      </c>
      <c r="G74" s="13">
        <f t="shared" si="6"/>
        <v>102022.5</v>
      </c>
      <c r="H74" s="13">
        <v>92988.75</v>
      </c>
      <c r="I74" s="13" t="s">
        <v>51</v>
      </c>
      <c r="J74" s="13">
        <v>2433.75</v>
      </c>
      <c r="K74" s="13">
        <v>6600</v>
      </c>
      <c r="L74" s="13">
        <v>918.75</v>
      </c>
    </row>
    <row r="75" spans="2:12" ht="12" customHeight="1">
      <c r="B75" s="3"/>
      <c r="C75" s="4" t="s">
        <v>32</v>
      </c>
      <c r="D75" s="5">
        <v>196</v>
      </c>
      <c r="E75" s="5">
        <v>196</v>
      </c>
      <c r="F75" s="13">
        <v>215.5</v>
      </c>
      <c r="G75" s="13">
        <f t="shared" si="6"/>
        <v>10560</v>
      </c>
      <c r="H75" s="13">
        <v>8737.5</v>
      </c>
      <c r="I75" s="13">
        <v>600</v>
      </c>
      <c r="J75" s="13">
        <v>397.5</v>
      </c>
      <c r="K75" s="13">
        <v>825</v>
      </c>
      <c r="L75" s="13">
        <v>52.5</v>
      </c>
    </row>
    <row r="76" spans="2:12" ht="12" customHeight="1">
      <c r="B76" s="3"/>
      <c r="C76" s="4" t="s">
        <v>33</v>
      </c>
      <c r="D76" s="5">
        <v>840</v>
      </c>
      <c r="E76" s="5">
        <v>750</v>
      </c>
      <c r="F76" s="13">
        <v>2827.5</v>
      </c>
      <c r="G76" s="13">
        <f t="shared" si="6"/>
        <v>72967.5</v>
      </c>
      <c r="H76" s="13">
        <v>64541.25</v>
      </c>
      <c r="I76" s="13" t="s">
        <v>51</v>
      </c>
      <c r="J76" s="13">
        <v>1376.25</v>
      </c>
      <c r="K76" s="13">
        <v>7050</v>
      </c>
      <c r="L76" s="13">
        <v>397.5</v>
      </c>
    </row>
    <row r="77" spans="2:12" ht="12" customHeight="1">
      <c r="B77" s="3"/>
      <c r="C77" s="4" t="s">
        <v>103</v>
      </c>
      <c r="D77" s="5">
        <v>478</v>
      </c>
      <c r="E77" s="5">
        <v>416</v>
      </c>
      <c r="F77" s="13">
        <v>1998</v>
      </c>
      <c r="G77" s="13">
        <f t="shared" si="6"/>
        <v>55428.75</v>
      </c>
      <c r="H77" s="13">
        <v>42956.25</v>
      </c>
      <c r="I77" s="13" t="s">
        <v>51</v>
      </c>
      <c r="J77" s="13">
        <v>4151.25</v>
      </c>
      <c r="K77" s="13">
        <v>8321.25</v>
      </c>
      <c r="L77" s="13">
        <v>551.25</v>
      </c>
    </row>
    <row r="78" spans="2:12" ht="12" customHeight="1">
      <c r="B78" s="3"/>
      <c r="C78" s="4" t="s">
        <v>104</v>
      </c>
      <c r="D78" s="5">
        <v>375</v>
      </c>
      <c r="E78" s="5">
        <v>372</v>
      </c>
      <c r="F78" s="13">
        <v>1415</v>
      </c>
      <c r="G78" s="13">
        <f t="shared" si="6"/>
        <v>28173.75</v>
      </c>
      <c r="H78" s="13">
        <v>22578.75</v>
      </c>
      <c r="I78" s="13" t="s">
        <v>51</v>
      </c>
      <c r="J78" s="13">
        <v>2385</v>
      </c>
      <c r="K78" s="13">
        <v>3210</v>
      </c>
      <c r="L78" s="13">
        <v>232.5</v>
      </c>
    </row>
    <row r="79" spans="2:12" ht="12" customHeight="1">
      <c r="B79" s="21" t="s">
        <v>79</v>
      </c>
      <c r="C79" s="21"/>
      <c r="D79" s="6">
        <f>SUM(D80:D84)</f>
        <v>5872</v>
      </c>
      <c r="E79" s="6">
        <f>SUM(E80:E84)</f>
        <v>5808</v>
      </c>
      <c r="F79" s="12">
        <f aca="true" t="shared" si="7" ref="F79:K79">SUM(F80:F84)</f>
        <v>37923</v>
      </c>
      <c r="G79" s="12">
        <f t="shared" si="6"/>
        <v>972348.75</v>
      </c>
      <c r="H79" s="12">
        <f t="shared" si="7"/>
        <v>876142.5</v>
      </c>
      <c r="I79" s="13" t="s">
        <v>51</v>
      </c>
      <c r="J79" s="12">
        <f t="shared" si="7"/>
        <v>22102.5</v>
      </c>
      <c r="K79" s="12">
        <f t="shared" si="7"/>
        <v>74103.75</v>
      </c>
      <c r="L79" s="12">
        <f>SUM(L80:L83)</f>
        <v>7777.5</v>
      </c>
    </row>
    <row r="80" spans="2:12" ht="12" customHeight="1">
      <c r="B80" s="3"/>
      <c r="C80" s="4" t="s">
        <v>80</v>
      </c>
      <c r="D80" s="5">
        <v>1152</v>
      </c>
      <c r="E80" s="5">
        <v>1088</v>
      </c>
      <c r="F80" s="13">
        <v>7980</v>
      </c>
      <c r="G80" s="13">
        <f t="shared" si="6"/>
        <v>172177.5</v>
      </c>
      <c r="H80" s="13">
        <v>155317.5</v>
      </c>
      <c r="I80" s="13" t="s">
        <v>51</v>
      </c>
      <c r="J80" s="13">
        <v>4016.25</v>
      </c>
      <c r="K80" s="13">
        <v>12843.75</v>
      </c>
      <c r="L80" s="13">
        <v>1106.25</v>
      </c>
    </row>
    <row r="81" spans="2:12" ht="12" customHeight="1">
      <c r="B81" s="3"/>
      <c r="C81" s="4" t="s">
        <v>57</v>
      </c>
      <c r="D81" s="5">
        <v>1184</v>
      </c>
      <c r="E81" s="5">
        <v>1184</v>
      </c>
      <c r="F81" s="13">
        <v>7635</v>
      </c>
      <c r="G81" s="13">
        <f t="shared" si="6"/>
        <v>198018.75</v>
      </c>
      <c r="H81" s="13">
        <v>176178.75</v>
      </c>
      <c r="I81" s="13" t="s">
        <v>51</v>
      </c>
      <c r="J81" s="13">
        <v>3420</v>
      </c>
      <c r="K81" s="13">
        <v>18420</v>
      </c>
      <c r="L81" s="13">
        <v>1492.5</v>
      </c>
    </row>
    <row r="82" spans="2:12" ht="12" customHeight="1">
      <c r="B82" s="3"/>
      <c r="C82" s="4" t="s">
        <v>11</v>
      </c>
      <c r="D82" s="5">
        <v>2021</v>
      </c>
      <c r="E82" s="5">
        <v>2021</v>
      </c>
      <c r="F82" s="13">
        <v>12733</v>
      </c>
      <c r="G82" s="13">
        <f t="shared" si="6"/>
        <v>346428.75</v>
      </c>
      <c r="H82" s="13">
        <v>310770</v>
      </c>
      <c r="I82" s="13" t="s">
        <v>51</v>
      </c>
      <c r="J82" s="13">
        <v>7863.75</v>
      </c>
      <c r="K82" s="13">
        <v>27795</v>
      </c>
      <c r="L82" s="13">
        <v>3330</v>
      </c>
    </row>
    <row r="83" spans="2:12" ht="12" customHeight="1">
      <c r="B83" s="3"/>
      <c r="C83" s="4" t="s">
        <v>12</v>
      </c>
      <c r="D83" s="5">
        <v>1515</v>
      </c>
      <c r="E83" s="5">
        <v>1515</v>
      </c>
      <c r="F83" s="13">
        <v>9575</v>
      </c>
      <c r="G83" s="13">
        <f t="shared" si="6"/>
        <v>255723.75</v>
      </c>
      <c r="H83" s="13">
        <v>233876.25</v>
      </c>
      <c r="I83" s="13" t="s">
        <v>51</v>
      </c>
      <c r="J83" s="13">
        <v>6802.5</v>
      </c>
      <c r="K83" s="13">
        <v>15045</v>
      </c>
      <c r="L83" s="13">
        <v>1848.75</v>
      </c>
    </row>
    <row r="84" spans="2:12" ht="12" customHeight="1">
      <c r="B84" s="3"/>
      <c r="C84" s="4" t="s">
        <v>105</v>
      </c>
      <c r="D84" s="5" t="s">
        <v>51</v>
      </c>
      <c r="E84" s="5" t="s">
        <v>51</v>
      </c>
      <c r="F84" s="13" t="s">
        <v>51</v>
      </c>
      <c r="G84" s="13">
        <f t="shared" si="6"/>
        <v>0</v>
      </c>
      <c r="H84" s="13" t="s">
        <v>51</v>
      </c>
      <c r="I84" s="13" t="s">
        <v>51</v>
      </c>
      <c r="J84" s="13" t="s">
        <v>51</v>
      </c>
      <c r="K84" s="13" t="s">
        <v>51</v>
      </c>
      <c r="L84" s="2" t="s">
        <v>51</v>
      </c>
    </row>
    <row r="85" spans="2:12" ht="12" customHeight="1">
      <c r="B85" s="21" t="s">
        <v>81</v>
      </c>
      <c r="C85" s="21"/>
      <c r="D85" s="6">
        <f>SUM(D86:D91)</f>
        <v>5734</v>
      </c>
      <c r="E85" s="6">
        <f>SUM(E86:E91)</f>
        <v>5688</v>
      </c>
      <c r="F85" s="20">
        <v>38085</v>
      </c>
      <c r="G85" s="12">
        <f t="shared" si="6"/>
        <v>889440</v>
      </c>
      <c r="H85" s="12">
        <f>SUM(H86:H91)</f>
        <v>802485</v>
      </c>
      <c r="I85" s="13" t="s">
        <v>95</v>
      </c>
      <c r="J85" s="12">
        <f>SUM(J86:J91)</f>
        <v>25263.75</v>
      </c>
      <c r="K85" s="12">
        <f>SUM(K86:K91)</f>
        <v>61691.25</v>
      </c>
      <c r="L85" s="12">
        <f>SUM(L86:L91)</f>
        <v>7848.75</v>
      </c>
    </row>
    <row r="86" spans="2:12" ht="12" customHeight="1">
      <c r="B86" s="3"/>
      <c r="C86" s="4" t="s">
        <v>35</v>
      </c>
      <c r="D86" s="5">
        <v>1119</v>
      </c>
      <c r="E86" s="5">
        <v>1119</v>
      </c>
      <c r="F86" s="13">
        <v>5285</v>
      </c>
      <c r="G86" s="13">
        <f t="shared" si="6"/>
        <v>186468.75</v>
      </c>
      <c r="H86" s="13">
        <v>175338.75</v>
      </c>
      <c r="I86" s="13" t="s">
        <v>51</v>
      </c>
      <c r="J86" s="13">
        <v>3656.25</v>
      </c>
      <c r="K86" s="13">
        <v>7473.75</v>
      </c>
      <c r="L86" s="13">
        <v>1668.75</v>
      </c>
    </row>
    <row r="87" spans="2:12" ht="12" customHeight="1">
      <c r="B87" s="10"/>
      <c r="C87" s="4" t="s">
        <v>106</v>
      </c>
      <c r="D87" s="5" t="s">
        <v>51</v>
      </c>
      <c r="E87" s="5" t="s">
        <v>51</v>
      </c>
      <c r="F87" s="13" t="s">
        <v>51</v>
      </c>
      <c r="G87" s="13">
        <f t="shared" si="6"/>
        <v>0</v>
      </c>
      <c r="H87" s="13" t="s">
        <v>51</v>
      </c>
      <c r="I87" s="13" t="s">
        <v>51</v>
      </c>
      <c r="J87" s="13" t="s">
        <v>51</v>
      </c>
      <c r="K87" s="13" t="s">
        <v>51</v>
      </c>
      <c r="L87" s="13" t="s">
        <v>51</v>
      </c>
    </row>
    <row r="88" spans="2:12" ht="12" customHeight="1">
      <c r="B88" s="3"/>
      <c r="C88" s="4" t="s">
        <v>36</v>
      </c>
      <c r="D88" s="5">
        <v>2124</v>
      </c>
      <c r="E88" s="5">
        <v>2124</v>
      </c>
      <c r="F88" s="13">
        <v>13299</v>
      </c>
      <c r="G88" s="13">
        <f t="shared" si="6"/>
        <v>307980</v>
      </c>
      <c r="H88" s="13">
        <v>275385</v>
      </c>
      <c r="I88" s="13" t="s">
        <v>51</v>
      </c>
      <c r="J88" s="13">
        <v>9727.5</v>
      </c>
      <c r="K88" s="13">
        <v>22867.5</v>
      </c>
      <c r="L88" s="13">
        <v>2737.5</v>
      </c>
    </row>
    <row r="89" spans="2:12" ht="12" customHeight="1">
      <c r="B89" s="3"/>
      <c r="C89" s="4" t="s">
        <v>82</v>
      </c>
      <c r="D89" s="5">
        <v>639</v>
      </c>
      <c r="E89" s="5">
        <v>639</v>
      </c>
      <c r="F89" s="13">
        <v>3603</v>
      </c>
      <c r="G89" s="13">
        <f t="shared" si="6"/>
        <v>101632.5</v>
      </c>
      <c r="H89" s="13">
        <v>93018.75</v>
      </c>
      <c r="I89" s="13" t="s">
        <v>51</v>
      </c>
      <c r="J89" s="13">
        <v>1961.25</v>
      </c>
      <c r="K89" s="13">
        <v>6652.5</v>
      </c>
      <c r="L89" s="13">
        <v>1008.75</v>
      </c>
    </row>
    <row r="90" spans="2:12" ht="12" customHeight="1">
      <c r="B90" s="3"/>
      <c r="C90" s="4" t="s">
        <v>83</v>
      </c>
      <c r="D90" s="5">
        <v>928</v>
      </c>
      <c r="E90" s="5">
        <v>928</v>
      </c>
      <c r="F90" s="13">
        <v>6893</v>
      </c>
      <c r="G90" s="13">
        <f t="shared" si="6"/>
        <v>122118.75</v>
      </c>
      <c r="H90" s="13">
        <v>105165</v>
      </c>
      <c r="I90" s="13" t="s">
        <v>51</v>
      </c>
      <c r="J90" s="13">
        <v>3956.25</v>
      </c>
      <c r="K90" s="13">
        <v>12997.5</v>
      </c>
      <c r="L90" s="13">
        <v>903.75</v>
      </c>
    </row>
    <row r="91" spans="2:12" ht="12" customHeight="1">
      <c r="B91" s="3"/>
      <c r="C91" s="4" t="s">
        <v>84</v>
      </c>
      <c r="D91" s="1">
        <v>924</v>
      </c>
      <c r="E91" s="1">
        <v>878</v>
      </c>
      <c r="F91" s="13">
        <v>9005</v>
      </c>
      <c r="G91" s="13">
        <f t="shared" si="6"/>
        <v>171240</v>
      </c>
      <c r="H91" s="13">
        <v>153577.5</v>
      </c>
      <c r="I91" s="13" t="s">
        <v>51</v>
      </c>
      <c r="J91" s="13">
        <v>5962.5</v>
      </c>
      <c r="K91" s="13">
        <v>11700</v>
      </c>
      <c r="L91" s="13">
        <v>1530</v>
      </c>
    </row>
    <row r="92" spans="2:12" ht="12" customHeight="1">
      <c r="B92" s="21" t="s">
        <v>85</v>
      </c>
      <c r="C92" s="21"/>
      <c r="D92" s="6">
        <f>SUM(D93:D95)</f>
        <v>1327</v>
      </c>
      <c r="E92" s="6">
        <f>SUM(E93:E95)</f>
        <v>1326</v>
      </c>
      <c r="F92" s="12">
        <f aca="true" t="shared" si="8" ref="F92:L92">SUM(F93:F95)</f>
        <v>6806.5</v>
      </c>
      <c r="G92" s="12">
        <f t="shared" si="6"/>
        <v>164403.75</v>
      </c>
      <c r="H92" s="12">
        <f t="shared" si="8"/>
        <v>146268.75</v>
      </c>
      <c r="I92" s="13" t="s">
        <v>95</v>
      </c>
      <c r="J92" s="12">
        <f t="shared" si="8"/>
        <v>3078.75</v>
      </c>
      <c r="K92" s="12">
        <f t="shared" si="8"/>
        <v>15056.25</v>
      </c>
      <c r="L92" s="12">
        <f t="shared" si="8"/>
        <v>1140</v>
      </c>
    </row>
    <row r="93" spans="2:12" ht="12" customHeight="1">
      <c r="B93" s="3"/>
      <c r="C93" s="4" t="s">
        <v>38</v>
      </c>
      <c r="D93" s="5">
        <v>484</v>
      </c>
      <c r="E93" s="5">
        <v>484</v>
      </c>
      <c r="F93" s="13">
        <v>1654</v>
      </c>
      <c r="G93" s="13">
        <f t="shared" si="6"/>
        <v>45221.25</v>
      </c>
      <c r="H93" s="13">
        <v>39836.25</v>
      </c>
      <c r="I93" s="13" t="s">
        <v>51</v>
      </c>
      <c r="J93" s="13">
        <v>1072.5</v>
      </c>
      <c r="K93" s="13">
        <v>4312.5</v>
      </c>
      <c r="L93" s="13">
        <v>397.5</v>
      </c>
    </row>
    <row r="94" spans="2:12" ht="12" customHeight="1">
      <c r="B94" s="3"/>
      <c r="C94" s="4" t="s">
        <v>86</v>
      </c>
      <c r="D94" s="5">
        <v>738</v>
      </c>
      <c r="E94" s="5">
        <v>738</v>
      </c>
      <c r="F94" s="13">
        <v>4614</v>
      </c>
      <c r="G94" s="13">
        <f t="shared" si="6"/>
        <v>106398.75</v>
      </c>
      <c r="H94" s="13">
        <v>94346.25</v>
      </c>
      <c r="I94" s="13" t="s">
        <v>51</v>
      </c>
      <c r="J94" s="13">
        <v>1848.75</v>
      </c>
      <c r="K94" s="13">
        <v>10203.75</v>
      </c>
      <c r="L94" s="13">
        <v>675</v>
      </c>
    </row>
    <row r="95" spans="2:12" ht="12" customHeight="1">
      <c r="B95" s="3"/>
      <c r="C95" s="4" t="s">
        <v>107</v>
      </c>
      <c r="D95" s="5">
        <v>105</v>
      </c>
      <c r="E95" s="5">
        <v>104</v>
      </c>
      <c r="F95" s="13">
        <v>538.5</v>
      </c>
      <c r="G95" s="13">
        <f t="shared" si="6"/>
        <v>12783.75</v>
      </c>
      <c r="H95" s="13">
        <v>12086.25</v>
      </c>
      <c r="I95" s="13" t="s">
        <v>51</v>
      </c>
      <c r="J95" s="13">
        <v>157.5</v>
      </c>
      <c r="K95" s="13">
        <v>540</v>
      </c>
      <c r="L95" s="13">
        <v>67.5</v>
      </c>
    </row>
    <row r="96" spans="2:12" ht="12" customHeight="1">
      <c r="B96" s="21" t="s">
        <v>87</v>
      </c>
      <c r="C96" s="21"/>
      <c r="D96" s="6">
        <f>SUM(D97:D101)</f>
        <v>1857</v>
      </c>
      <c r="E96" s="6">
        <f>SUM(E97:E101)</f>
        <v>1820</v>
      </c>
      <c r="F96" s="12">
        <v>6191.05</v>
      </c>
      <c r="G96" s="12">
        <f t="shared" si="6"/>
        <v>196323.75</v>
      </c>
      <c r="H96" s="12">
        <f>SUM(H97:H101)</f>
        <v>183641.25</v>
      </c>
      <c r="I96" s="13" t="s">
        <v>51</v>
      </c>
      <c r="J96" s="12">
        <f>SUM(J97:J101)</f>
        <v>3663.75</v>
      </c>
      <c r="K96" s="12">
        <f>SUM(K97:K101)</f>
        <v>9018.75</v>
      </c>
      <c r="L96" s="12">
        <f>SUM(L97:L101)</f>
        <v>1601.25</v>
      </c>
    </row>
    <row r="97" spans="2:12" ht="12" customHeight="1">
      <c r="B97" s="3"/>
      <c r="C97" s="4" t="s">
        <v>40</v>
      </c>
      <c r="D97" s="5">
        <v>275</v>
      </c>
      <c r="E97" s="5">
        <v>258</v>
      </c>
      <c r="F97" s="13">
        <v>805.7</v>
      </c>
      <c r="G97" s="13">
        <f t="shared" si="6"/>
        <v>24285</v>
      </c>
      <c r="H97" s="13">
        <v>22837.5</v>
      </c>
      <c r="I97" s="13" t="s">
        <v>51</v>
      </c>
      <c r="J97" s="13">
        <v>435</v>
      </c>
      <c r="K97" s="13">
        <v>1012.5</v>
      </c>
      <c r="L97" s="13">
        <v>236.25</v>
      </c>
    </row>
    <row r="98" spans="2:12" ht="12" customHeight="1">
      <c r="B98" s="3"/>
      <c r="C98" s="4" t="s">
        <v>88</v>
      </c>
      <c r="D98" s="5">
        <v>350</v>
      </c>
      <c r="E98" s="5">
        <v>330</v>
      </c>
      <c r="F98" s="13">
        <v>1013.35</v>
      </c>
      <c r="G98" s="13">
        <f t="shared" si="6"/>
        <v>33753.75</v>
      </c>
      <c r="H98" s="13">
        <v>32535</v>
      </c>
      <c r="I98" s="13" t="s">
        <v>51</v>
      </c>
      <c r="J98" s="13">
        <v>303.75</v>
      </c>
      <c r="K98" s="13">
        <v>915</v>
      </c>
      <c r="L98" s="13">
        <v>337.5</v>
      </c>
    </row>
    <row r="99" spans="2:12" ht="12" customHeight="1">
      <c r="B99" s="3"/>
      <c r="C99" s="4" t="s">
        <v>41</v>
      </c>
      <c r="D99" s="5">
        <v>518</v>
      </c>
      <c r="E99" s="5">
        <v>518</v>
      </c>
      <c r="F99" s="13">
        <v>1882</v>
      </c>
      <c r="G99" s="13">
        <f t="shared" si="6"/>
        <v>60007.5</v>
      </c>
      <c r="H99" s="13">
        <v>57648.75</v>
      </c>
      <c r="I99" s="13" t="s">
        <v>51</v>
      </c>
      <c r="J99" s="13">
        <v>727.5</v>
      </c>
      <c r="K99" s="13">
        <v>1631.25</v>
      </c>
      <c r="L99" s="13">
        <v>540</v>
      </c>
    </row>
    <row r="100" spans="2:12" ht="12" customHeight="1">
      <c r="B100" s="3"/>
      <c r="C100" s="4" t="s">
        <v>42</v>
      </c>
      <c r="D100" s="5">
        <v>401</v>
      </c>
      <c r="E100" s="5">
        <v>401</v>
      </c>
      <c r="F100" s="13">
        <v>1597</v>
      </c>
      <c r="G100" s="13">
        <f t="shared" si="6"/>
        <v>52113.75</v>
      </c>
      <c r="H100" s="13">
        <v>47467.5</v>
      </c>
      <c r="I100" s="13" t="s">
        <v>51</v>
      </c>
      <c r="J100" s="13">
        <v>1248.75</v>
      </c>
      <c r="K100" s="13">
        <v>3397.5</v>
      </c>
      <c r="L100" s="13">
        <v>311.25</v>
      </c>
    </row>
    <row r="101" spans="2:12" ht="12" customHeight="1">
      <c r="B101" s="3"/>
      <c r="C101" s="4" t="s">
        <v>89</v>
      </c>
      <c r="D101" s="14">
        <v>313</v>
      </c>
      <c r="E101" s="14">
        <v>313</v>
      </c>
      <c r="F101" s="15">
        <v>893</v>
      </c>
      <c r="G101" s="13">
        <f t="shared" si="6"/>
        <v>26163.75</v>
      </c>
      <c r="H101" s="16">
        <v>23152.5</v>
      </c>
      <c r="I101" s="15" t="s">
        <v>51</v>
      </c>
      <c r="J101" s="16">
        <v>948.75</v>
      </c>
      <c r="K101" s="16">
        <v>2062.5</v>
      </c>
      <c r="L101" s="16">
        <v>176.25</v>
      </c>
    </row>
    <row r="103" ht="12" customHeight="1">
      <c r="B103" s="7" t="s">
        <v>108</v>
      </c>
    </row>
  </sheetData>
  <mergeCells count="29">
    <mergeCell ref="B10:C10"/>
    <mergeCell ref="B3:C4"/>
    <mergeCell ref="B5:C5"/>
    <mergeCell ref="B6:C6"/>
    <mergeCell ref="L3:L4"/>
    <mergeCell ref="F3:F4"/>
    <mergeCell ref="B8:C8"/>
    <mergeCell ref="B9:C9"/>
    <mergeCell ref="G3:K3"/>
    <mergeCell ref="B12:C12"/>
    <mergeCell ref="B13:C13"/>
    <mergeCell ref="B85:C85"/>
    <mergeCell ref="B28:C28"/>
    <mergeCell ref="B42:C42"/>
    <mergeCell ref="B49:C49"/>
    <mergeCell ref="B15:C15"/>
    <mergeCell ref="B16:C16"/>
    <mergeCell ref="B17:C17"/>
    <mergeCell ref="B35:C35"/>
    <mergeCell ref="B92:C92"/>
    <mergeCell ref="B96:C96"/>
    <mergeCell ref="D3:D4"/>
    <mergeCell ref="B57:C57"/>
    <mergeCell ref="B60:C60"/>
    <mergeCell ref="B69:C69"/>
    <mergeCell ref="B79:C79"/>
    <mergeCell ref="B14:C14"/>
    <mergeCell ref="B7:C7"/>
    <mergeCell ref="B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Header>&amp;L&amp;F</oddHead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1999-08-20T00:27:30Z</cp:lastPrinted>
  <dcterms:created xsi:type="dcterms:W3CDTF">1999-07-27T01:24:56Z</dcterms:created>
  <dcterms:modified xsi:type="dcterms:W3CDTF">2003-01-07T00:05:47Z</dcterms:modified>
  <cp:category/>
  <cp:version/>
  <cp:contentType/>
  <cp:contentStatus/>
</cp:coreProperties>
</file>