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90" tabRatio="517" activeTab="0"/>
  </bookViews>
  <sheets>
    <sheet name="35 市町村別経営耕地面積" sheetId="1" r:id="rId1"/>
  </sheets>
  <definedNames>
    <definedName name="_xlnm.Print_Titles" localSheetId="0">'35 市町村別経営耕地面積'!$3:$7</definedName>
  </definedNames>
  <calcPr fullCalcOnLoad="1"/>
</workbook>
</file>

<file path=xl/sharedStrings.xml><?xml version="1.0" encoding="utf-8"?>
<sst xmlns="http://schemas.openxmlformats.org/spreadsheetml/2006/main" count="144" uniqueCount="106">
  <si>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</si>
  <si>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</si>
  <si>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</si>
  <si>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</si>
  <si>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</si>
  <si>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</si>
  <si>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</si>
  <si>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</si>
  <si>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</si>
  <si>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</si>
  <si>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</si>
  <si>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</si>
  <si>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</si>
  <si>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</si>
  <si>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</si>
  <si>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</si>
  <si>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</si>
  <si>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</si>
  <si>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</si>
  <si>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</si>
  <si>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</si>
  <si>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</si>
  <si>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</si>
  <si>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</si>
  <si>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</si>
  <si>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</si>
  <si>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</si>
  <si>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</si>
  <si>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</si>
  <si>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</si>
  <si>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</si>
  <si>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</si>
  <si>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</si>
  <si>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</si>
  <si>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</si>
  <si>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</si>
  <si>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</si>
  <si>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</si>
  <si>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</si>
  <si>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</si>
  <si>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</si>
  <si>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</si>
  <si>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</si>
  <si>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</si>
  <si>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</si>
  <si>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</si>
  <si>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</si>
  <si>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</si>
  <si>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</si>
  <si>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</si>
  <si>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</si>
  <si>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</si>
  <si>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</si>
  <si>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</si>
  <si>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</si>
  <si>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</si>
  <si>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</si>
  <si>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</si>
  <si>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</si>
  <si>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</si>
  <si>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</si>
  <si>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</si>
  <si>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</si>
  <si>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</si>
  <si>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</si>
  <si>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</si>
  <si>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</si>
  <si>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</si>
  <si>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</si>
  <si>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</si>
  <si>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</si>
  <si>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</si>
  <si>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</si>
  <si>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</si>
  <si>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高崎市</t>
  </si>
  <si>
    <t>大胡町</t>
  </si>
  <si>
    <t>明和村</t>
  </si>
  <si>
    <t>資料：県統計課「農（林）業センサス」</t>
  </si>
  <si>
    <t>昭和</t>
  </si>
  <si>
    <t>47年</t>
  </si>
  <si>
    <t>2月</t>
  </si>
  <si>
    <t>1日</t>
  </si>
  <si>
    <t>49年</t>
  </si>
  <si>
    <t>50年</t>
  </si>
  <si>
    <t>54年</t>
  </si>
  <si>
    <t>55年</t>
  </si>
  <si>
    <t>52年</t>
  </si>
  <si>
    <t>吉岡村</t>
  </si>
  <si>
    <t>赤堀村</t>
  </si>
  <si>
    <t>笠懸村</t>
  </si>
  <si>
    <t>総数</t>
  </si>
  <si>
    <t>35 市町村別経営耕地面積（昭和47・49・50・52・54・55年）（各年2月1日）</t>
  </si>
  <si>
    <t>　1)　50・55年は農（林）業センサス、47・49・52・54年は農業基本調査である。　2）　特殊田、畑作物作った田、休閑田は一毛田に含む。</t>
  </si>
  <si>
    <t>年次
市町村</t>
  </si>
  <si>
    <t>総経営耕地
面積</t>
  </si>
  <si>
    <t>田</t>
  </si>
  <si>
    <t>一毛田</t>
  </si>
  <si>
    <t>二毛田</t>
  </si>
  <si>
    <t>桑園</t>
  </si>
  <si>
    <t>果樹園</t>
  </si>
  <si>
    <t>その他</t>
  </si>
  <si>
    <t>樹園地</t>
  </si>
  <si>
    <t>畑</t>
  </si>
  <si>
    <t>一農家当たり経営耕地面積</t>
  </si>
  <si>
    <t>ha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</si>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</sst>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 "/>
    <numFmt numFmtId="190" formatCode="0.0_);[Red]\(0.0\)"/>
    <numFmt numFmtId="191" formatCode="0.00_);[Red]\(0.00\)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 applyAlignment="1">
      <alignment/>
    </xf>
    <xf numFmtId="0" fontId="4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49" fontId="2" fillId="2" borderId="6" xfId="0" applyNumberFormat="1" applyFont="1" applyFill="1" applyBorder="1" applyAlignment="1">
      <alignment horizontal="distributed" vertical="center"/>
    </xf>
    <xf numFmtId="56" fontId="2" fillId="2" borderId="4" xfId="0" applyNumberFormat="1" applyFont="1" applyFill="1" applyBorder="1" applyAlignment="1">
      <alignment/>
    </xf>
    <xf numFmtId="56" fontId="2" fillId="2" borderId="7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56" fontId="4" fillId="2" borderId="4" xfId="0" applyNumberFormat="1" applyFont="1" applyFill="1" applyBorder="1" applyAlignment="1">
      <alignment/>
    </xf>
    <xf numFmtId="56" fontId="4" fillId="2" borderId="7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distributed" vertical="center"/>
    </xf>
    <xf numFmtId="0" fontId="0" fillId="2" borderId="6" xfId="0" applyFill="1" applyBorder="1" applyAlignment="1">
      <alignment vertical="center"/>
    </xf>
    <xf numFmtId="190" fontId="2" fillId="0" borderId="3" xfId="0" applyNumberFormat="1" applyFont="1" applyBorder="1" applyAlignment="1">
      <alignment horizontal="right" vertical="center"/>
    </xf>
    <xf numFmtId="190" fontId="4" fillId="0" borderId="3" xfId="0" applyNumberFormat="1" applyFont="1" applyBorder="1" applyAlignment="1">
      <alignment horizontal="right" vertical="center"/>
    </xf>
    <xf numFmtId="190" fontId="2" fillId="0" borderId="8" xfId="16" applyNumberFormat="1" applyFont="1" applyBorder="1" applyAlignment="1">
      <alignment horizontal="right" vertical="center" wrapText="1"/>
    </xf>
    <xf numFmtId="190" fontId="4" fillId="0" borderId="8" xfId="16" applyNumberFormat="1" applyFont="1" applyBorder="1" applyAlignment="1">
      <alignment horizontal="right" vertical="center" wrapText="1"/>
    </xf>
    <xf numFmtId="190" fontId="2" fillId="0" borderId="0" xfId="0" applyNumberFormat="1" applyFont="1" applyAlignment="1">
      <alignment/>
    </xf>
    <xf numFmtId="191" fontId="2" fillId="0" borderId="3" xfId="0" applyNumberFormat="1" applyFont="1" applyBorder="1" applyAlignment="1">
      <alignment horizontal="right" vertical="center"/>
    </xf>
    <xf numFmtId="191" fontId="4" fillId="0" borderId="3" xfId="0" applyNumberFormat="1" applyFont="1" applyBorder="1" applyAlignment="1">
      <alignment horizontal="right" vertical="center"/>
    </xf>
    <xf numFmtId="191" fontId="2" fillId="0" borderId="8" xfId="16" applyNumberFormat="1" applyFont="1" applyBorder="1" applyAlignment="1">
      <alignment horizontal="right" vertical="center" wrapText="1"/>
    </xf>
    <xf numFmtId="191" fontId="4" fillId="0" borderId="8" xfId="16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4" fillId="2" borderId="1" xfId="0" applyNumberFormat="1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49" fontId="4" fillId="2" borderId="6" xfId="0" applyNumberFormat="1" applyFont="1" applyFill="1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 wrapText="1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2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3.875" style="0" customWidth="1"/>
    <col min="4" max="4" width="3.00390625" style="0" customWidth="1"/>
    <col min="5" max="5" width="3.25390625" style="0" customWidth="1"/>
    <col min="6" max="6" width="10.625" style="0" customWidth="1"/>
    <col min="7" max="7" width="12.50390625" style="0" customWidth="1"/>
    <col min="8" max="8" width="10.50390625" style="0" customWidth="1"/>
    <col min="9" max="9" width="12.00390625" style="0" customWidth="1"/>
    <col min="10" max="13" width="10.625" style="0" customWidth="1"/>
    <col min="14" max="14" width="10.625" style="2" customWidth="1"/>
    <col min="15" max="15" width="10.625" style="0" customWidth="1"/>
  </cols>
  <sheetData>
    <row r="1" spans="2:5" ht="14.25" customHeight="1">
      <c r="B1" s="13" t="s">
        <v>91</v>
      </c>
      <c r="C1" s="1"/>
      <c r="D1" s="1"/>
      <c r="E1" s="1"/>
    </row>
    <row r="2" ht="12" customHeight="1">
      <c r="B2" s="22" t="s">
        <v>92</v>
      </c>
    </row>
    <row r="3" spans="2:15" s="2" customFormat="1" ht="12" customHeight="1">
      <c r="B3" s="54" t="s">
        <v>93</v>
      </c>
      <c r="C3" s="55"/>
      <c r="D3" s="55"/>
      <c r="E3" s="56"/>
      <c r="F3" s="48" t="s">
        <v>94</v>
      </c>
      <c r="G3" s="65" t="s">
        <v>95</v>
      </c>
      <c r="H3" s="66"/>
      <c r="I3" s="67"/>
      <c r="J3" s="65" t="s">
        <v>101</v>
      </c>
      <c r="K3" s="71"/>
      <c r="L3" s="71"/>
      <c r="M3" s="71"/>
      <c r="N3" s="48" t="s">
        <v>102</v>
      </c>
      <c r="O3" s="48" t="s">
        <v>103</v>
      </c>
    </row>
    <row r="4" spans="2:15" s="2" customFormat="1" ht="12" customHeight="1">
      <c r="B4" s="57"/>
      <c r="C4" s="58"/>
      <c r="D4" s="58"/>
      <c r="E4" s="59"/>
      <c r="F4" s="63"/>
      <c r="G4" s="68"/>
      <c r="H4" s="69"/>
      <c r="I4" s="70"/>
      <c r="J4" s="72"/>
      <c r="K4" s="73"/>
      <c r="L4" s="73"/>
      <c r="M4" s="73"/>
      <c r="N4" s="51"/>
      <c r="O4" s="52"/>
    </row>
    <row r="5" spans="2:15" s="2" customFormat="1" ht="12" customHeight="1">
      <c r="B5" s="57"/>
      <c r="C5" s="58"/>
      <c r="D5" s="58"/>
      <c r="E5" s="59"/>
      <c r="F5" s="63"/>
      <c r="G5" s="48" t="s">
        <v>90</v>
      </c>
      <c r="H5" s="48" t="s">
        <v>96</v>
      </c>
      <c r="I5" s="48" t="s">
        <v>97</v>
      </c>
      <c r="J5" s="48" t="s">
        <v>90</v>
      </c>
      <c r="K5" s="48" t="s">
        <v>98</v>
      </c>
      <c r="L5" s="48" t="s">
        <v>99</v>
      </c>
      <c r="M5" s="48" t="s">
        <v>100</v>
      </c>
      <c r="N5" s="51"/>
      <c r="O5" s="52"/>
    </row>
    <row r="6" spans="2:15" s="2" customFormat="1" ht="12" customHeight="1">
      <c r="B6" s="60"/>
      <c r="C6" s="61"/>
      <c r="D6" s="61"/>
      <c r="E6" s="62"/>
      <c r="F6" s="64"/>
      <c r="G6" s="49"/>
      <c r="H6" s="49"/>
      <c r="I6" s="49"/>
      <c r="J6" s="49"/>
      <c r="K6" s="49"/>
      <c r="L6" s="50"/>
      <c r="M6" s="49"/>
      <c r="N6" s="50"/>
      <c r="O6" s="53"/>
    </row>
    <row r="7" spans="2:15" s="2" customFormat="1" ht="12" customHeight="1">
      <c r="B7" s="6"/>
      <c r="C7" s="9"/>
      <c r="D7" s="9"/>
      <c r="E7" s="11"/>
      <c r="F7" s="7" t="s">
        <v>104</v>
      </c>
      <c r="G7" s="7" t="s">
        <v>104</v>
      </c>
      <c r="H7" s="7" t="s">
        <v>104</v>
      </c>
      <c r="I7" s="7" t="s">
        <v>104</v>
      </c>
      <c r="J7" s="7" t="s">
        <v>104</v>
      </c>
      <c r="K7" s="7" t="s">
        <v>104</v>
      </c>
      <c r="L7" s="7" t="s">
        <v>104</v>
      </c>
      <c r="M7" s="7" t="s">
        <v>104</v>
      </c>
      <c r="N7" s="7" t="s">
        <v>104</v>
      </c>
      <c r="O7" s="7" t="s">
        <v>104</v>
      </c>
    </row>
    <row r="8" spans="2:15" s="2" customFormat="1" ht="12" customHeight="1">
      <c r="B8" s="6" t="s">
        <v>78</v>
      </c>
      <c r="C8" s="9" t="s">
        <v>79</v>
      </c>
      <c r="D8" s="15" t="s">
        <v>80</v>
      </c>
      <c r="E8" s="16" t="s">
        <v>81</v>
      </c>
      <c r="F8" s="27">
        <v>97028.1</v>
      </c>
      <c r="G8" s="27">
        <v>37393.9</v>
      </c>
      <c r="H8" s="27">
        <v>25135.9</v>
      </c>
      <c r="I8" s="27">
        <v>12258.1</v>
      </c>
      <c r="J8" s="27">
        <v>26674.6</v>
      </c>
      <c r="K8" s="27">
        <v>24614.9</v>
      </c>
      <c r="L8" s="27">
        <v>1781.8</v>
      </c>
      <c r="M8" s="27">
        <v>277.9</v>
      </c>
      <c r="N8" s="27">
        <v>32959.7</v>
      </c>
      <c r="O8" s="32">
        <v>0.84</v>
      </c>
    </row>
    <row r="9" spans="2:15" s="2" customFormat="1" ht="12" customHeight="1">
      <c r="B9" s="6"/>
      <c r="C9" s="9" t="s">
        <v>82</v>
      </c>
      <c r="D9" s="15" t="s">
        <v>80</v>
      </c>
      <c r="E9" s="16" t="s">
        <v>81</v>
      </c>
      <c r="F9" s="27">
        <v>92671.9</v>
      </c>
      <c r="G9" s="27">
        <v>35384.8</v>
      </c>
      <c r="H9" s="27">
        <v>25437</v>
      </c>
      <c r="I9" s="27">
        <v>9947.8</v>
      </c>
      <c r="J9" s="27">
        <v>26112.8</v>
      </c>
      <c r="K9" s="27">
        <v>24006.6</v>
      </c>
      <c r="L9" s="27">
        <v>1729</v>
      </c>
      <c r="M9" s="27">
        <v>377.2</v>
      </c>
      <c r="N9" s="27">
        <v>31174.3</v>
      </c>
      <c r="O9" s="32">
        <v>0.83</v>
      </c>
    </row>
    <row r="10" spans="2:15" s="2" customFormat="1" ht="12" customHeight="1">
      <c r="B10" s="6"/>
      <c r="C10" s="9" t="s">
        <v>83</v>
      </c>
      <c r="D10" s="15" t="s">
        <v>80</v>
      </c>
      <c r="E10" s="16" t="s">
        <v>81</v>
      </c>
      <c r="F10" s="27">
        <v>91200.5</v>
      </c>
      <c r="G10" s="27">
        <v>34104.9</v>
      </c>
      <c r="H10" s="27">
        <v>25525.4</v>
      </c>
      <c r="I10" s="27">
        <v>8579.5</v>
      </c>
      <c r="J10" s="27">
        <v>25684.2</v>
      </c>
      <c r="K10" s="27">
        <v>23401.8</v>
      </c>
      <c r="L10" s="27">
        <v>1984.2</v>
      </c>
      <c r="M10" s="27">
        <v>298.2</v>
      </c>
      <c r="N10" s="27">
        <v>31411.4</v>
      </c>
      <c r="O10" s="32">
        <v>0.83</v>
      </c>
    </row>
    <row r="11" spans="2:15" s="2" customFormat="1" ht="12" customHeight="1">
      <c r="B11" s="6"/>
      <c r="C11" s="9" t="s">
        <v>86</v>
      </c>
      <c r="D11" s="15" t="s">
        <v>80</v>
      </c>
      <c r="E11" s="16" t="s">
        <v>81</v>
      </c>
      <c r="F11" s="27">
        <v>88511.3</v>
      </c>
      <c r="G11" s="27">
        <v>34049.2</v>
      </c>
      <c r="H11" s="27">
        <v>23870</v>
      </c>
      <c r="I11" s="27">
        <v>10179.2</v>
      </c>
      <c r="J11" s="27">
        <v>24019</v>
      </c>
      <c r="K11" s="27">
        <v>21885.4</v>
      </c>
      <c r="L11" s="27">
        <v>1677.9</v>
      </c>
      <c r="M11" s="27">
        <v>455.7</v>
      </c>
      <c r="N11" s="27">
        <v>30443.1</v>
      </c>
      <c r="O11" s="32">
        <v>0.83</v>
      </c>
    </row>
    <row r="12" spans="2:15" s="2" customFormat="1" ht="12" customHeight="1">
      <c r="B12" s="6"/>
      <c r="C12" s="9" t="s">
        <v>84</v>
      </c>
      <c r="D12" s="15" t="s">
        <v>80</v>
      </c>
      <c r="E12" s="16" t="s">
        <v>81</v>
      </c>
      <c r="F12" s="27">
        <v>86512</v>
      </c>
      <c r="G12" s="27">
        <v>33823.2</v>
      </c>
      <c r="H12" s="27">
        <v>22492.1</v>
      </c>
      <c r="I12" s="27">
        <v>11331.1</v>
      </c>
      <c r="J12" s="27">
        <v>23228.9</v>
      </c>
      <c r="K12" s="27">
        <v>21030.8</v>
      </c>
      <c r="L12" s="27">
        <v>1641.6</v>
      </c>
      <c r="M12" s="27">
        <v>556.5</v>
      </c>
      <c r="N12" s="27">
        <v>29459.9</v>
      </c>
      <c r="O12" s="32">
        <v>0.83</v>
      </c>
    </row>
    <row r="13" spans="2:15" s="2" customFormat="1" ht="12" customHeight="1">
      <c r="B13" s="6"/>
      <c r="C13" s="9"/>
      <c r="D13" s="9"/>
      <c r="E13" s="11"/>
      <c r="F13" s="27"/>
      <c r="G13" s="27"/>
      <c r="H13" s="27"/>
      <c r="I13" s="27"/>
      <c r="J13" s="27"/>
      <c r="K13" s="27"/>
      <c r="L13" s="27"/>
      <c r="M13" s="27"/>
      <c r="N13" s="27"/>
      <c r="O13" s="32"/>
    </row>
    <row r="14" spans="2:15" s="10" customFormat="1" ht="12" customHeight="1">
      <c r="B14" s="17" t="s">
        <v>78</v>
      </c>
      <c r="C14" s="18" t="s">
        <v>85</v>
      </c>
      <c r="D14" s="19" t="s">
        <v>80</v>
      </c>
      <c r="E14" s="20" t="s">
        <v>81</v>
      </c>
      <c r="F14" s="28">
        <v>85006.1</v>
      </c>
      <c r="G14" s="28">
        <v>32991</v>
      </c>
      <c r="H14" s="28">
        <v>21897.2</v>
      </c>
      <c r="I14" s="28">
        <v>11093.8</v>
      </c>
      <c r="J14" s="28">
        <v>22643.7</v>
      </c>
      <c r="K14" s="28">
        <v>20338</v>
      </c>
      <c r="L14" s="28">
        <v>1867.1</v>
      </c>
      <c r="M14" s="28">
        <v>438.6</v>
      </c>
      <c r="N14" s="28">
        <v>29371.4</v>
      </c>
      <c r="O14" s="33">
        <v>0.83</v>
      </c>
    </row>
    <row r="15" spans="2:15" s="10" customFormat="1" ht="12" customHeight="1">
      <c r="B15" s="17"/>
      <c r="C15" s="18"/>
      <c r="D15" s="19"/>
      <c r="E15" s="20"/>
      <c r="F15" s="28"/>
      <c r="G15" s="28"/>
      <c r="H15" s="28"/>
      <c r="I15" s="28"/>
      <c r="J15" s="28"/>
      <c r="K15" s="28"/>
      <c r="L15" s="28"/>
      <c r="M15" s="28"/>
      <c r="N15" s="28"/>
      <c r="O15" s="33"/>
    </row>
    <row r="16" spans="2:15" s="2" customFormat="1" ht="12" customHeight="1">
      <c r="B16" s="3"/>
      <c r="C16" s="47" t="s">
        <v>0</v>
      </c>
      <c r="D16" s="47"/>
      <c r="E16" s="41"/>
      <c r="F16" s="29">
        <v>6178.7</v>
      </c>
      <c r="G16" s="29">
        <v>3102</v>
      </c>
      <c r="H16" s="29">
        <v>1130.7</v>
      </c>
      <c r="I16" s="29">
        <v>1971.3</v>
      </c>
      <c r="J16" s="29">
        <v>1790</v>
      </c>
      <c r="K16" s="29">
        <v>1628.9</v>
      </c>
      <c r="L16" s="29">
        <v>109.4</v>
      </c>
      <c r="M16" s="29">
        <v>51.7</v>
      </c>
      <c r="N16" s="29">
        <v>1286.7</v>
      </c>
      <c r="O16" s="34">
        <v>0.79</v>
      </c>
    </row>
    <row r="17" spans="2:15" s="2" customFormat="1" ht="12" customHeight="1">
      <c r="B17" s="3"/>
      <c r="C17" s="47" t="s">
        <v>74</v>
      </c>
      <c r="D17" s="47"/>
      <c r="E17" s="41"/>
      <c r="F17" s="29">
        <v>3380.5</v>
      </c>
      <c r="G17" s="29">
        <v>2166.9</v>
      </c>
      <c r="H17" s="29">
        <v>958.9</v>
      </c>
      <c r="I17" s="29">
        <v>1208.1</v>
      </c>
      <c r="J17" s="29">
        <v>759.4</v>
      </c>
      <c r="K17" s="29">
        <v>695.3</v>
      </c>
      <c r="L17" s="29">
        <v>44.2</v>
      </c>
      <c r="M17" s="29">
        <v>19.8</v>
      </c>
      <c r="N17" s="29">
        <v>454.3</v>
      </c>
      <c r="O17" s="34">
        <v>0.6</v>
      </c>
    </row>
    <row r="18" spans="2:15" s="2" customFormat="1" ht="12" customHeight="1">
      <c r="B18" s="5"/>
      <c r="C18" s="47" t="s">
        <v>1</v>
      </c>
      <c r="D18" s="47"/>
      <c r="E18" s="41"/>
      <c r="F18" s="29">
        <v>565.4</v>
      </c>
      <c r="G18" s="29">
        <v>241.6</v>
      </c>
      <c r="H18" s="29">
        <v>224.3</v>
      </c>
      <c r="I18" s="29">
        <v>17.3</v>
      </c>
      <c r="J18" s="29">
        <v>116.8</v>
      </c>
      <c r="K18" s="29">
        <v>59.6</v>
      </c>
      <c r="L18" s="29">
        <v>53.1</v>
      </c>
      <c r="M18" s="29">
        <v>4.1</v>
      </c>
      <c r="N18" s="29">
        <v>207</v>
      </c>
      <c r="O18" s="34">
        <v>0.38</v>
      </c>
    </row>
    <row r="19" spans="2:15" s="2" customFormat="1" ht="12" customHeight="1">
      <c r="B19" s="5"/>
      <c r="C19" s="47" t="s">
        <v>2</v>
      </c>
      <c r="D19" s="47"/>
      <c r="E19" s="41"/>
      <c r="F19" s="29">
        <v>2838.3</v>
      </c>
      <c r="G19" s="29">
        <v>1440.4</v>
      </c>
      <c r="H19" s="29">
        <v>554.9</v>
      </c>
      <c r="I19" s="29">
        <v>885.5</v>
      </c>
      <c r="J19" s="29">
        <v>704.5</v>
      </c>
      <c r="K19" s="29">
        <v>660.8</v>
      </c>
      <c r="L19" s="29">
        <v>31</v>
      </c>
      <c r="M19" s="29">
        <v>12.7</v>
      </c>
      <c r="N19" s="29">
        <v>693.4</v>
      </c>
      <c r="O19" s="34">
        <v>0.74</v>
      </c>
    </row>
    <row r="20" spans="2:15" s="2" customFormat="1" ht="12" customHeight="1">
      <c r="B20" s="5"/>
      <c r="C20" s="47" t="s">
        <v>3</v>
      </c>
      <c r="D20" s="47"/>
      <c r="E20" s="41"/>
      <c r="F20" s="29">
        <v>4000.1</v>
      </c>
      <c r="G20" s="29">
        <v>2622</v>
      </c>
      <c r="H20" s="29">
        <v>1302.7</v>
      </c>
      <c r="I20" s="29">
        <v>1319.2</v>
      </c>
      <c r="J20" s="29">
        <v>1008.2</v>
      </c>
      <c r="K20" s="29">
        <v>984</v>
      </c>
      <c r="L20" s="29">
        <v>15.8</v>
      </c>
      <c r="M20" s="29">
        <v>8.4</v>
      </c>
      <c r="N20" s="29">
        <v>370</v>
      </c>
      <c r="O20" s="34">
        <v>0.81</v>
      </c>
    </row>
    <row r="21" spans="2:15" s="2" customFormat="1" ht="12" customHeight="1">
      <c r="B21" s="5"/>
      <c r="C21" s="47" t="s">
        <v>4</v>
      </c>
      <c r="D21" s="47"/>
      <c r="E21" s="41"/>
      <c r="F21" s="29">
        <v>1949.4</v>
      </c>
      <c r="G21" s="29">
        <v>633</v>
      </c>
      <c r="H21" s="29">
        <v>632</v>
      </c>
      <c r="I21" s="29">
        <v>1</v>
      </c>
      <c r="J21" s="29">
        <v>614.1</v>
      </c>
      <c r="K21" s="29">
        <v>547.7</v>
      </c>
      <c r="L21" s="29">
        <v>63.4</v>
      </c>
      <c r="M21" s="29">
        <v>3</v>
      </c>
      <c r="N21" s="29">
        <v>702.3</v>
      </c>
      <c r="O21" s="34">
        <v>0.8</v>
      </c>
    </row>
    <row r="22" spans="2:15" s="2" customFormat="1" ht="12" customHeight="1">
      <c r="B22" s="5"/>
      <c r="C22" s="47" t="s">
        <v>5</v>
      </c>
      <c r="D22" s="47"/>
      <c r="E22" s="41"/>
      <c r="F22" s="29">
        <v>2787.1</v>
      </c>
      <c r="G22" s="29">
        <v>2264.2</v>
      </c>
      <c r="H22" s="29">
        <v>1693.9</v>
      </c>
      <c r="I22" s="29">
        <v>570.3</v>
      </c>
      <c r="J22" s="29">
        <v>32.1</v>
      </c>
      <c r="K22" s="29">
        <v>12.2</v>
      </c>
      <c r="L22" s="29">
        <v>8.9</v>
      </c>
      <c r="M22" s="29">
        <v>11</v>
      </c>
      <c r="N22" s="29">
        <v>490.8</v>
      </c>
      <c r="O22" s="34">
        <v>0.97</v>
      </c>
    </row>
    <row r="23" spans="2:15" s="2" customFormat="1" ht="12" customHeight="1">
      <c r="B23" s="5"/>
      <c r="C23" s="47" t="s">
        <v>6</v>
      </c>
      <c r="D23" s="47"/>
      <c r="E23" s="41"/>
      <c r="F23" s="29">
        <v>1041.9</v>
      </c>
      <c r="G23" s="29">
        <v>303.5</v>
      </c>
      <c r="H23" s="29">
        <v>233.1</v>
      </c>
      <c r="I23" s="29">
        <v>70.4</v>
      </c>
      <c r="J23" s="29">
        <v>365.2</v>
      </c>
      <c r="K23" s="29">
        <v>278</v>
      </c>
      <c r="L23" s="29">
        <v>75.6</v>
      </c>
      <c r="M23" s="29">
        <v>11.6</v>
      </c>
      <c r="N23" s="29">
        <v>373.3</v>
      </c>
      <c r="O23" s="34">
        <v>0.63</v>
      </c>
    </row>
    <row r="24" spans="2:15" s="2" customFormat="1" ht="12" customHeight="1">
      <c r="B24" s="5"/>
      <c r="C24" s="47" t="s">
        <v>7</v>
      </c>
      <c r="D24" s="47"/>
      <c r="E24" s="41"/>
      <c r="F24" s="29">
        <v>2384.3</v>
      </c>
      <c r="G24" s="29">
        <v>1095.9</v>
      </c>
      <c r="H24" s="29">
        <v>432.2</v>
      </c>
      <c r="I24" s="29">
        <v>663.7</v>
      </c>
      <c r="J24" s="29">
        <v>797</v>
      </c>
      <c r="K24" s="29">
        <v>716</v>
      </c>
      <c r="L24" s="29">
        <v>72.7</v>
      </c>
      <c r="M24" s="29">
        <v>8.3</v>
      </c>
      <c r="N24" s="29">
        <v>491.5</v>
      </c>
      <c r="O24" s="34">
        <v>0.74</v>
      </c>
    </row>
    <row r="25" spans="2:15" s="2" customFormat="1" ht="12" customHeight="1">
      <c r="B25" s="5"/>
      <c r="C25" s="47" t="s">
        <v>8</v>
      </c>
      <c r="D25" s="47"/>
      <c r="E25" s="41"/>
      <c r="F25" s="29">
        <v>2473.1</v>
      </c>
      <c r="G25" s="29">
        <v>656.8</v>
      </c>
      <c r="H25" s="29">
        <v>589</v>
      </c>
      <c r="I25" s="29">
        <v>67.8</v>
      </c>
      <c r="J25" s="29">
        <v>1000.6</v>
      </c>
      <c r="K25" s="29">
        <v>975.9</v>
      </c>
      <c r="L25" s="29">
        <v>14.2</v>
      </c>
      <c r="M25" s="29">
        <v>10.5</v>
      </c>
      <c r="N25" s="29">
        <v>815.7</v>
      </c>
      <c r="O25" s="34">
        <v>0.78</v>
      </c>
    </row>
    <row r="26" spans="2:15" s="2" customFormat="1" ht="12" customHeight="1">
      <c r="B26" s="5"/>
      <c r="C26" s="47" t="s">
        <v>9</v>
      </c>
      <c r="D26" s="47"/>
      <c r="E26" s="41"/>
      <c r="F26" s="29">
        <v>2745.2</v>
      </c>
      <c r="G26" s="29">
        <v>824.9</v>
      </c>
      <c r="H26" s="29">
        <v>690.9</v>
      </c>
      <c r="I26" s="29">
        <v>134</v>
      </c>
      <c r="J26" s="29">
        <v>1421</v>
      </c>
      <c r="K26" s="29">
        <v>1340.9</v>
      </c>
      <c r="L26" s="29">
        <v>73.4</v>
      </c>
      <c r="M26" s="29">
        <v>6.7</v>
      </c>
      <c r="N26" s="29">
        <v>499.3</v>
      </c>
      <c r="O26" s="34">
        <v>0.79</v>
      </c>
    </row>
    <row r="27" spans="2:15" s="2" customFormat="1" ht="12" customHeight="1">
      <c r="B27" s="5"/>
      <c r="C27" s="14"/>
      <c r="D27" s="14"/>
      <c r="E27" s="25"/>
      <c r="F27" s="29"/>
      <c r="G27" s="29"/>
      <c r="H27" s="29"/>
      <c r="I27" s="29"/>
      <c r="J27" s="29"/>
      <c r="K27" s="29"/>
      <c r="L27" s="29"/>
      <c r="M27" s="29"/>
      <c r="N27" s="29"/>
      <c r="O27" s="34"/>
    </row>
    <row r="28" spans="2:15" s="10" customFormat="1" ht="12" customHeight="1">
      <c r="B28" s="39" t="s">
        <v>10</v>
      </c>
      <c r="C28" s="40"/>
      <c r="D28" s="40"/>
      <c r="E28" s="41"/>
      <c r="F28" s="30">
        <f>SUM(F29:F37)</f>
        <v>8897</v>
      </c>
      <c r="G28" s="30">
        <v>2373.9</v>
      </c>
      <c r="H28" s="30">
        <v>1691.5</v>
      </c>
      <c r="I28" s="30">
        <v>682.2</v>
      </c>
      <c r="J28" s="30">
        <v>3933.8</v>
      </c>
      <c r="K28" s="30">
        <v>3697.5</v>
      </c>
      <c r="L28" s="30">
        <v>150.9</v>
      </c>
      <c r="M28" s="30">
        <f>SUM(M29:M37)</f>
        <v>85.4</v>
      </c>
      <c r="N28" s="30">
        <f>SUM(N29:N37)</f>
        <v>2589.3</v>
      </c>
      <c r="O28" s="35">
        <v>0.93</v>
      </c>
    </row>
    <row r="29" spans="2:15" s="2" customFormat="1" ht="12" customHeight="1">
      <c r="B29" s="5"/>
      <c r="C29" s="47" t="s">
        <v>11</v>
      </c>
      <c r="D29" s="37"/>
      <c r="E29" s="38"/>
      <c r="F29" s="29">
        <v>817</v>
      </c>
      <c r="G29" s="29">
        <v>171.4</v>
      </c>
      <c r="H29" s="29">
        <v>137.3</v>
      </c>
      <c r="I29" s="29">
        <v>34.1</v>
      </c>
      <c r="J29" s="29">
        <v>419.9</v>
      </c>
      <c r="K29" s="29">
        <v>400.3</v>
      </c>
      <c r="L29" s="29">
        <v>3.7</v>
      </c>
      <c r="M29" s="29">
        <v>16</v>
      </c>
      <c r="N29" s="29">
        <v>225.6</v>
      </c>
      <c r="O29" s="34">
        <v>0.83</v>
      </c>
    </row>
    <row r="30" spans="2:15" s="2" customFormat="1" ht="12" customHeight="1">
      <c r="B30" s="5"/>
      <c r="C30" s="47" t="s">
        <v>12</v>
      </c>
      <c r="D30" s="37"/>
      <c r="E30" s="38"/>
      <c r="F30" s="29">
        <v>1516.3</v>
      </c>
      <c r="G30" s="29">
        <v>217.2</v>
      </c>
      <c r="H30" s="29">
        <v>191.8</v>
      </c>
      <c r="I30" s="29">
        <v>25.3</v>
      </c>
      <c r="J30" s="29">
        <v>639.3</v>
      </c>
      <c r="K30" s="29">
        <v>591.4</v>
      </c>
      <c r="L30" s="29">
        <v>43.2</v>
      </c>
      <c r="M30" s="29">
        <v>4.7</v>
      </c>
      <c r="N30" s="29">
        <v>659.9</v>
      </c>
      <c r="O30" s="34">
        <v>0.93</v>
      </c>
    </row>
    <row r="31" spans="2:15" s="2" customFormat="1" ht="12" customHeight="1">
      <c r="B31" s="5"/>
      <c r="C31" s="47" t="s">
        <v>13</v>
      </c>
      <c r="D31" s="37"/>
      <c r="E31" s="38"/>
      <c r="F31" s="29">
        <v>1517.6</v>
      </c>
      <c r="G31" s="29">
        <v>428.6</v>
      </c>
      <c r="H31" s="29">
        <v>261.2</v>
      </c>
      <c r="I31" s="29">
        <v>167.4</v>
      </c>
      <c r="J31" s="29">
        <v>684</v>
      </c>
      <c r="K31" s="29">
        <v>671.5</v>
      </c>
      <c r="L31" s="29">
        <v>3.3</v>
      </c>
      <c r="M31" s="29">
        <v>9.2</v>
      </c>
      <c r="N31" s="29">
        <v>404.9</v>
      </c>
      <c r="O31" s="34">
        <v>0.89</v>
      </c>
    </row>
    <row r="32" spans="2:15" s="2" customFormat="1" ht="12" customHeight="1">
      <c r="B32" s="5"/>
      <c r="C32" s="47" t="s">
        <v>75</v>
      </c>
      <c r="D32" s="37"/>
      <c r="E32" s="38"/>
      <c r="F32" s="29">
        <v>946.9</v>
      </c>
      <c r="G32" s="29">
        <v>269.8</v>
      </c>
      <c r="H32" s="29">
        <v>174.9</v>
      </c>
      <c r="I32" s="29">
        <v>94.9</v>
      </c>
      <c r="J32" s="29">
        <v>380.7</v>
      </c>
      <c r="K32" s="29">
        <v>354.6</v>
      </c>
      <c r="L32" s="29">
        <v>12.8</v>
      </c>
      <c r="M32" s="29">
        <v>13.3</v>
      </c>
      <c r="N32" s="29">
        <v>296.5</v>
      </c>
      <c r="O32" s="34">
        <v>1.02</v>
      </c>
    </row>
    <row r="33" spans="2:15" s="2" customFormat="1" ht="12" customHeight="1">
      <c r="B33" s="5"/>
      <c r="C33" s="36" t="s">
        <v>14</v>
      </c>
      <c r="D33" s="37"/>
      <c r="E33" s="38"/>
      <c r="F33" s="29">
        <v>1224.7</v>
      </c>
      <c r="G33" s="29">
        <v>445.3</v>
      </c>
      <c r="H33" s="29">
        <v>307.1</v>
      </c>
      <c r="I33" s="29">
        <v>138.2</v>
      </c>
      <c r="J33" s="29">
        <v>514.4</v>
      </c>
      <c r="K33" s="29">
        <v>462.8</v>
      </c>
      <c r="L33" s="29">
        <v>21</v>
      </c>
      <c r="M33" s="29">
        <v>30.6</v>
      </c>
      <c r="N33" s="29">
        <v>265</v>
      </c>
      <c r="O33" s="34">
        <v>1.06</v>
      </c>
    </row>
    <row r="34" spans="2:15" s="2" customFormat="1" ht="12" customHeight="1">
      <c r="B34" s="5"/>
      <c r="C34" s="36" t="s">
        <v>15</v>
      </c>
      <c r="D34" s="37"/>
      <c r="E34" s="38"/>
      <c r="F34" s="29">
        <v>1127</v>
      </c>
      <c r="G34" s="29">
        <v>407.4</v>
      </c>
      <c r="H34" s="29">
        <v>265.4</v>
      </c>
      <c r="I34" s="29">
        <v>141.9</v>
      </c>
      <c r="J34" s="29">
        <v>518.7</v>
      </c>
      <c r="K34" s="29">
        <v>489.5</v>
      </c>
      <c r="L34" s="29">
        <v>24.4</v>
      </c>
      <c r="M34" s="29">
        <v>4.7</v>
      </c>
      <c r="N34" s="29">
        <v>201</v>
      </c>
      <c r="O34" s="34">
        <v>1.04</v>
      </c>
    </row>
    <row r="35" spans="2:15" s="2" customFormat="1" ht="12" customHeight="1">
      <c r="B35" s="5"/>
      <c r="C35" s="36" t="s">
        <v>16</v>
      </c>
      <c r="D35" s="37"/>
      <c r="E35" s="38"/>
      <c r="F35" s="29">
        <v>1222.6</v>
      </c>
      <c r="G35" s="29">
        <v>281.2</v>
      </c>
      <c r="H35" s="29">
        <v>204</v>
      </c>
      <c r="I35" s="29">
        <v>77.2</v>
      </c>
      <c r="J35" s="29">
        <v>576.6</v>
      </c>
      <c r="K35" s="29">
        <v>564.6</v>
      </c>
      <c r="L35" s="29">
        <v>10.2</v>
      </c>
      <c r="M35" s="29">
        <v>1.8</v>
      </c>
      <c r="N35" s="29">
        <v>364.8</v>
      </c>
      <c r="O35" s="34">
        <v>1.11</v>
      </c>
    </row>
    <row r="36" spans="2:15" s="2" customFormat="1" ht="12" customHeight="1">
      <c r="B36" s="5"/>
      <c r="C36" s="36" t="s">
        <v>17</v>
      </c>
      <c r="D36" s="37"/>
      <c r="E36" s="38"/>
      <c r="F36" s="29">
        <v>305.8</v>
      </c>
      <c r="G36" s="29">
        <v>90.6</v>
      </c>
      <c r="H36" s="29">
        <v>89</v>
      </c>
      <c r="I36" s="29">
        <v>1.5</v>
      </c>
      <c r="J36" s="29">
        <v>106.1</v>
      </c>
      <c r="K36" s="29">
        <v>97.5</v>
      </c>
      <c r="L36" s="29">
        <v>7.3</v>
      </c>
      <c r="M36" s="29">
        <v>1.3</v>
      </c>
      <c r="N36" s="29">
        <v>109.2</v>
      </c>
      <c r="O36" s="34">
        <v>0.63</v>
      </c>
    </row>
    <row r="37" spans="2:15" s="2" customFormat="1" ht="12" customHeight="1">
      <c r="B37" s="5"/>
      <c r="C37" s="36" t="s">
        <v>18</v>
      </c>
      <c r="D37" s="37"/>
      <c r="E37" s="38"/>
      <c r="F37" s="29">
        <v>219.1</v>
      </c>
      <c r="G37" s="29">
        <v>62.6</v>
      </c>
      <c r="H37" s="29">
        <v>60.8</v>
      </c>
      <c r="I37" s="29">
        <v>1.8</v>
      </c>
      <c r="J37" s="29">
        <v>94.1</v>
      </c>
      <c r="K37" s="29">
        <v>65.3</v>
      </c>
      <c r="L37" s="29">
        <v>24.9</v>
      </c>
      <c r="M37" s="29">
        <v>3.8</v>
      </c>
      <c r="N37" s="29">
        <v>62.4</v>
      </c>
      <c r="O37" s="34">
        <v>0.48</v>
      </c>
    </row>
    <row r="38" spans="2:15" s="2" customFormat="1" ht="12" customHeight="1">
      <c r="B38" s="5"/>
      <c r="C38" s="21"/>
      <c r="D38" s="23"/>
      <c r="E38" s="24"/>
      <c r="F38" s="29"/>
      <c r="G38" s="29"/>
      <c r="H38" s="29"/>
      <c r="I38" s="29"/>
      <c r="J38" s="29"/>
      <c r="K38" s="29"/>
      <c r="L38" s="29"/>
      <c r="M38" s="29"/>
      <c r="N38" s="29"/>
      <c r="O38" s="34"/>
    </row>
    <row r="39" spans="2:15" s="10" customFormat="1" ht="12" customHeight="1">
      <c r="B39" s="39" t="s">
        <v>23</v>
      </c>
      <c r="C39" s="43"/>
      <c r="D39" s="43"/>
      <c r="E39" s="44"/>
      <c r="F39" s="30">
        <v>4508.7</v>
      </c>
      <c r="G39" s="30">
        <v>1402.4</v>
      </c>
      <c r="H39" s="30">
        <v>1138.5</v>
      </c>
      <c r="I39" s="30">
        <v>264</v>
      </c>
      <c r="J39" s="30">
        <v>1501.3</v>
      </c>
      <c r="K39" s="30">
        <v>999.5</v>
      </c>
      <c r="L39" s="30">
        <v>481.4</v>
      </c>
      <c r="M39" s="30">
        <v>20.5</v>
      </c>
      <c r="N39" s="30">
        <v>1604.9</v>
      </c>
      <c r="O39" s="35">
        <v>0.75</v>
      </c>
    </row>
    <row r="40" spans="2:15" s="2" customFormat="1" ht="12" customHeight="1">
      <c r="B40" s="5"/>
      <c r="C40" s="36" t="s">
        <v>19</v>
      </c>
      <c r="D40" s="26"/>
      <c r="E40" s="42"/>
      <c r="F40" s="29">
        <v>1653.2</v>
      </c>
      <c r="G40" s="29">
        <v>483</v>
      </c>
      <c r="H40" s="29">
        <v>433.6</v>
      </c>
      <c r="I40" s="29">
        <v>49.4</v>
      </c>
      <c r="J40" s="29">
        <v>555.9</v>
      </c>
      <c r="K40" s="29">
        <v>268.8</v>
      </c>
      <c r="L40" s="29">
        <v>280.9</v>
      </c>
      <c r="M40" s="29">
        <v>6.2</v>
      </c>
      <c r="N40" s="29">
        <v>614.3</v>
      </c>
      <c r="O40" s="34">
        <v>0.79</v>
      </c>
    </row>
    <row r="41" spans="2:15" s="2" customFormat="1" ht="12" customHeight="1">
      <c r="B41" s="5"/>
      <c r="C41" s="36" t="s">
        <v>20</v>
      </c>
      <c r="D41" s="26"/>
      <c r="E41" s="42"/>
      <c r="F41" s="29">
        <v>680.2</v>
      </c>
      <c r="G41" s="29">
        <v>210.4</v>
      </c>
      <c r="H41" s="29">
        <v>209.1</v>
      </c>
      <c r="I41" s="29">
        <v>1.4</v>
      </c>
      <c r="J41" s="29">
        <v>34.7</v>
      </c>
      <c r="K41" s="29">
        <v>21.1</v>
      </c>
      <c r="L41" s="29">
        <v>12.4</v>
      </c>
      <c r="M41" s="29">
        <v>1.2</v>
      </c>
      <c r="N41" s="29">
        <v>435.1</v>
      </c>
      <c r="O41" s="34">
        <v>0.69</v>
      </c>
    </row>
    <row r="42" spans="2:15" s="2" customFormat="1" ht="12" customHeight="1">
      <c r="B42" s="5"/>
      <c r="C42" s="36" t="s">
        <v>21</v>
      </c>
      <c r="D42" s="26"/>
      <c r="E42" s="42"/>
      <c r="F42" s="29">
        <v>1062.1</v>
      </c>
      <c r="G42" s="29">
        <v>332.5</v>
      </c>
      <c r="H42" s="29">
        <v>291.1</v>
      </c>
      <c r="I42" s="29">
        <v>41.4</v>
      </c>
      <c r="J42" s="29">
        <v>476.6</v>
      </c>
      <c r="K42" s="29">
        <v>320.8</v>
      </c>
      <c r="L42" s="29">
        <v>151.8</v>
      </c>
      <c r="M42" s="29">
        <v>4</v>
      </c>
      <c r="N42" s="29">
        <v>253</v>
      </c>
      <c r="O42" s="34">
        <v>0.8</v>
      </c>
    </row>
    <row r="43" spans="2:15" s="2" customFormat="1" ht="12" customHeight="1">
      <c r="B43" s="5"/>
      <c r="C43" s="36" t="s">
        <v>22</v>
      </c>
      <c r="D43" s="26"/>
      <c r="E43" s="42"/>
      <c r="F43" s="29">
        <v>1113.1</v>
      </c>
      <c r="G43" s="29">
        <v>376.5</v>
      </c>
      <c r="H43" s="29">
        <v>204.7</v>
      </c>
      <c r="I43" s="29">
        <v>171.8</v>
      </c>
      <c r="J43" s="29">
        <v>434.1</v>
      </c>
      <c r="K43" s="29">
        <v>388.8</v>
      </c>
      <c r="L43" s="29">
        <v>36.2</v>
      </c>
      <c r="M43" s="29">
        <v>9.1</v>
      </c>
      <c r="N43" s="29">
        <v>302.6</v>
      </c>
      <c r="O43" s="34">
        <v>0.71</v>
      </c>
    </row>
    <row r="44" spans="2:15" s="2" customFormat="1" ht="12" customHeight="1">
      <c r="B44" s="5"/>
      <c r="C44" s="21"/>
      <c r="D44" s="23"/>
      <c r="E44" s="24"/>
      <c r="F44" s="29"/>
      <c r="G44" s="29"/>
      <c r="H44" s="29"/>
      <c r="I44" s="29"/>
      <c r="J44" s="29"/>
      <c r="K44" s="29"/>
      <c r="L44" s="29"/>
      <c r="M44" s="29"/>
      <c r="N44" s="29"/>
      <c r="O44" s="34"/>
    </row>
    <row r="45" spans="2:15" s="10" customFormat="1" ht="12" customHeight="1">
      <c r="B45" s="39" t="s">
        <v>24</v>
      </c>
      <c r="C45" s="43"/>
      <c r="D45" s="43"/>
      <c r="E45" s="44"/>
      <c r="F45" s="30">
        <v>2733.6</v>
      </c>
      <c r="G45" s="30">
        <v>691</v>
      </c>
      <c r="H45" s="30">
        <v>586.2</v>
      </c>
      <c r="I45" s="30">
        <v>104.8</v>
      </c>
      <c r="J45" s="30">
        <v>928.5</v>
      </c>
      <c r="K45" s="30">
        <v>815.7</v>
      </c>
      <c r="L45" s="30">
        <v>95.1</v>
      </c>
      <c r="M45" s="30">
        <v>17.7</v>
      </c>
      <c r="N45" s="30">
        <v>1114.2</v>
      </c>
      <c r="O45" s="35">
        <v>0.75</v>
      </c>
    </row>
    <row r="46" spans="2:15" s="2" customFormat="1" ht="12" customHeight="1">
      <c r="B46" s="5"/>
      <c r="C46" s="36" t="s">
        <v>25</v>
      </c>
      <c r="D46" s="26"/>
      <c r="E46" s="42"/>
      <c r="F46" s="29">
        <v>842.3</v>
      </c>
      <c r="G46" s="29">
        <v>196.9</v>
      </c>
      <c r="H46" s="29">
        <v>162.8</v>
      </c>
      <c r="I46" s="29">
        <v>34.1</v>
      </c>
      <c r="J46" s="29">
        <v>131.5</v>
      </c>
      <c r="K46" s="29">
        <v>111.4</v>
      </c>
      <c r="L46" s="29">
        <v>15.5</v>
      </c>
      <c r="M46" s="29">
        <v>4.6</v>
      </c>
      <c r="N46" s="29">
        <v>513.8</v>
      </c>
      <c r="O46" s="34">
        <v>0.77</v>
      </c>
    </row>
    <row r="47" spans="2:15" s="2" customFormat="1" ht="12" customHeight="1">
      <c r="B47" s="5"/>
      <c r="C47" s="36" t="s">
        <v>26</v>
      </c>
      <c r="D47" s="26"/>
      <c r="E47" s="42"/>
      <c r="F47" s="29">
        <v>248.5</v>
      </c>
      <c r="G47" s="29">
        <v>45.1</v>
      </c>
      <c r="H47" s="29">
        <v>42.6</v>
      </c>
      <c r="I47" s="29">
        <v>2.5</v>
      </c>
      <c r="J47" s="29">
        <v>87.1</v>
      </c>
      <c r="K47" s="29">
        <v>81.7</v>
      </c>
      <c r="L47" s="29">
        <v>5</v>
      </c>
      <c r="M47" s="29">
        <v>0.4</v>
      </c>
      <c r="N47" s="29">
        <v>116.3</v>
      </c>
      <c r="O47" s="34">
        <v>0.69</v>
      </c>
    </row>
    <row r="48" spans="2:15" s="2" customFormat="1" ht="12" customHeight="1">
      <c r="B48" s="5"/>
      <c r="C48" s="36" t="s">
        <v>27</v>
      </c>
      <c r="D48" s="26"/>
      <c r="E48" s="42"/>
      <c r="F48" s="29">
        <v>57.6</v>
      </c>
      <c r="G48" s="29">
        <v>12</v>
      </c>
      <c r="H48" s="29">
        <v>11.9</v>
      </c>
      <c r="I48" s="29">
        <v>0.1</v>
      </c>
      <c r="J48" s="29">
        <v>6.8</v>
      </c>
      <c r="K48" s="29">
        <v>4.9</v>
      </c>
      <c r="L48" s="29">
        <v>0.3</v>
      </c>
      <c r="M48" s="29">
        <v>1.6</v>
      </c>
      <c r="N48" s="29">
        <v>38.8</v>
      </c>
      <c r="O48" s="34">
        <v>0.51</v>
      </c>
    </row>
    <row r="49" spans="2:15" s="2" customFormat="1" ht="12" customHeight="1">
      <c r="B49" s="5"/>
      <c r="C49" s="36" t="s">
        <v>28</v>
      </c>
      <c r="D49" s="26"/>
      <c r="E49" s="42"/>
      <c r="F49" s="29">
        <v>804.7</v>
      </c>
      <c r="G49" s="29">
        <v>202.7</v>
      </c>
      <c r="H49" s="29">
        <v>187.7</v>
      </c>
      <c r="I49" s="29">
        <v>15</v>
      </c>
      <c r="J49" s="29">
        <v>384.7</v>
      </c>
      <c r="K49" s="29">
        <v>323</v>
      </c>
      <c r="L49" s="29">
        <v>54.3</v>
      </c>
      <c r="M49" s="29">
        <v>7.4</v>
      </c>
      <c r="N49" s="29">
        <v>217.2</v>
      </c>
      <c r="O49" s="34">
        <v>0.84</v>
      </c>
    </row>
    <row r="50" spans="2:15" s="2" customFormat="1" ht="12" customHeight="1">
      <c r="B50" s="5"/>
      <c r="C50" s="36" t="s">
        <v>87</v>
      </c>
      <c r="D50" s="26"/>
      <c r="E50" s="42"/>
      <c r="F50" s="29">
        <v>780.7</v>
      </c>
      <c r="G50" s="29">
        <v>234.2</v>
      </c>
      <c r="H50" s="29">
        <v>181.1</v>
      </c>
      <c r="I50" s="29">
        <v>53.1</v>
      </c>
      <c r="J50" s="29">
        <v>318.5</v>
      </c>
      <c r="K50" s="29">
        <v>294.6</v>
      </c>
      <c r="L50" s="29">
        <v>20.1</v>
      </c>
      <c r="M50" s="29">
        <v>3.7</v>
      </c>
      <c r="N50" s="29">
        <v>228</v>
      </c>
      <c r="O50" s="34">
        <v>0.71</v>
      </c>
    </row>
    <row r="51" spans="2:15" s="2" customFormat="1" ht="12" customHeight="1">
      <c r="B51" s="5"/>
      <c r="C51" s="21"/>
      <c r="D51" s="23"/>
      <c r="E51" s="24"/>
      <c r="F51" s="29"/>
      <c r="G51" s="29"/>
      <c r="H51" s="29"/>
      <c r="I51" s="29"/>
      <c r="J51" s="29"/>
      <c r="K51" s="29"/>
      <c r="L51" s="29"/>
      <c r="M51" s="29"/>
      <c r="N51" s="29"/>
      <c r="O51" s="34"/>
    </row>
    <row r="52" spans="2:15" s="10" customFormat="1" ht="12" customHeight="1">
      <c r="B52" s="39" t="s">
        <v>29</v>
      </c>
      <c r="C52" s="43"/>
      <c r="D52" s="43"/>
      <c r="E52" s="44"/>
      <c r="F52" s="30">
        <f>SUM(F53:F58)</f>
        <v>2129.5</v>
      </c>
      <c r="G52" s="30">
        <f>SUM(G53:G58)</f>
        <v>555.3</v>
      </c>
      <c r="H52" s="30">
        <f aca="true" t="shared" si="0" ref="H52:M52">SUM(H53:H58)</f>
        <v>328.2</v>
      </c>
      <c r="I52" s="30">
        <f t="shared" si="0"/>
        <v>227.1</v>
      </c>
      <c r="J52" s="30">
        <f t="shared" si="0"/>
        <v>997.8999999999999</v>
      </c>
      <c r="K52" s="30">
        <f t="shared" si="0"/>
        <v>946.3000000000001</v>
      </c>
      <c r="L52" s="30">
        <v>46.4</v>
      </c>
      <c r="M52" s="30">
        <f t="shared" si="0"/>
        <v>5.2</v>
      </c>
      <c r="N52" s="30">
        <v>576.4</v>
      </c>
      <c r="O52" s="35">
        <v>0.65</v>
      </c>
    </row>
    <row r="53" spans="2:15" s="2" customFormat="1" ht="12" customHeight="1">
      <c r="B53" s="5"/>
      <c r="C53" s="36" t="s">
        <v>30</v>
      </c>
      <c r="D53" s="26"/>
      <c r="E53" s="42"/>
      <c r="F53" s="29">
        <v>55.8</v>
      </c>
      <c r="G53" s="29">
        <v>24</v>
      </c>
      <c r="H53" s="29">
        <v>9.1</v>
      </c>
      <c r="I53" s="29">
        <v>14.9</v>
      </c>
      <c r="J53" s="29">
        <v>16.1</v>
      </c>
      <c r="K53" s="29">
        <v>13.2</v>
      </c>
      <c r="L53" s="29">
        <v>2.3</v>
      </c>
      <c r="M53" s="29">
        <v>0.6</v>
      </c>
      <c r="N53" s="29">
        <v>15.6</v>
      </c>
      <c r="O53" s="34">
        <v>0.48</v>
      </c>
    </row>
    <row r="54" spans="2:15" s="2" customFormat="1" ht="12" customHeight="1">
      <c r="B54" s="5"/>
      <c r="C54" s="36" t="s">
        <v>31</v>
      </c>
      <c r="D54" s="37"/>
      <c r="E54" s="38"/>
      <c r="F54" s="29">
        <v>218.5</v>
      </c>
      <c r="G54" s="29">
        <v>30.4</v>
      </c>
      <c r="H54" s="29">
        <v>20.4</v>
      </c>
      <c r="I54" s="29">
        <v>10</v>
      </c>
      <c r="J54" s="29">
        <v>24.4</v>
      </c>
      <c r="K54" s="29">
        <v>12.3</v>
      </c>
      <c r="L54" s="29">
        <v>9.6</v>
      </c>
      <c r="M54" s="29">
        <v>2.5</v>
      </c>
      <c r="N54" s="29">
        <v>163.7</v>
      </c>
      <c r="O54" s="34">
        <v>0.44</v>
      </c>
    </row>
    <row r="55" spans="2:15" s="2" customFormat="1" ht="12" customHeight="1">
      <c r="B55" s="5"/>
      <c r="C55" s="36" t="s">
        <v>32</v>
      </c>
      <c r="D55" s="37"/>
      <c r="E55" s="38"/>
      <c r="F55" s="29">
        <v>1485.5</v>
      </c>
      <c r="G55" s="29">
        <v>500.9</v>
      </c>
      <c r="H55" s="29">
        <v>298.7</v>
      </c>
      <c r="I55" s="29">
        <v>202.2</v>
      </c>
      <c r="J55" s="29">
        <v>818.9</v>
      </c>
      <c r="K55" s="29">
        <v>807.5</v>
      </c>
      <c r="L55" s="29">
        <v>9.8</v>
      </c>
      <c r="M55" s="29">
        <v>1.6</v>
      </c>
      <c r="N55" s="29">
        <v>165.8</v>
      </c>
      <c r="O55" s="34">
        <v>0.81</v>
      </c>
    </row>
    <row r="56" spans="2:15" s="2" customFormat="1" ht="12" customHeight="1">
      <c r="B56" s="5"/>
      <c r="C56" s="36" t="s">
        <v>33</v>
      </c>
      <c r="D56" s="37"/>
      <c r="E56" s="38"/>
      <c r="F56" s="29">
        <v>180.2</v>
      </c>
      <c r="G56" s="29" t="s">
        <v>105</v>
      </c>
      <c r="H56" s="29" t="s">
        <v>105</v>
      </c>
      <c r="I56" s="29" t="s">
        <v>105</v>
      </c>
      <c r="J56" s="29">
        <v>76.3</v>
      </c>
      <c r="K56" s="29">
        <v>68.6</v>
      </c>
      <c r="L56" s="29">
        <v>7.5</v>
      </c>
      <c r="M56" s="29">
        <v>0.2</v>
      </c>
      <c r="N56" s="29">
        <v>103.9</v>
      </c>
      <c r="O56" s="34">
        <v>0.48</v>
      </c>
    </row>
    <row r="57" spans="2:15" s="2" customFormat="1" ht="12" customHeight="1">
      <c r="B57" s="5"/>
      <c r="C57" s="36" t="s">
        <v>34</v>
      </c>
      <c r="D57" s="37"/>
      <c r="E57" s="38"/>
      <c r="F57" s="29">
        <v>77.3</v>
      </c>
      <c r="G57" s="29" t="s">
        <v>105</v>
      </c>
      <c r="H57" s="29" t="s">
        <v>105</v>
      </c>
      <c r="I57" s="29" t="s">
        <v>105</v>
      </c>
      <c r="J57" s="29">
        <v>33.3</v>
      </c>
      <c r="K57" s="29">
        <v>23.2</v>
      </c>
      <c r="L57" s="29">
        <v>10</v>
      </c>
      <c r="M57" s="29">
        <v>0.1</v>
      </c>
      <c r="N57" s="29">
        <v>44</v>
      </c>
      <c r="O57" s="34">
        <v>0.47</v>
      </c>
    </row>
    <row r="58" spans="2:15" s="2" customFormat="1" ht="12" customHeight="1">
      <c r="B58" s="5"/>
      <c r="C58" s="36" t="s">
        <v>35</v>
      </c>
      <c r="D58" s="37"/>
      <c r="E58" s="38"/>
      <c r="F58" s="29">
        <v>112.2</v>
      </c>
      <c r="G58" s="29" t="s">
        <v>105</v>
      </c>
      <c r="H58" s="29" t="s">
        <v>105</v>
      </c>
      <c r="I58" s="29" t="s">
        <v>105</v>
      </c>
      <c r="J58" s="29">
        <v>28.9</v>
      </c>
      <c r="K58" s="29">
        <v>21.5</v>
      </c>
      <c r="L58" s="29">
        <v>7.2</v>
      </c>
      <c r="M58" s="29">
        <v>0.2</v>
      </c>
      <c r="N58" s="29">
        <v>83.3</v>
      </c>
      <c r="O58" s="34">
        <v>0.36</v>
      </c>
    </row>
    <row r="59" spans="2:15" s="2" customFormat="1" ht="12" customHeight="1">
      <c r="B59" s="5"/>
      <c r="C59" s="21"/>
      <c r="D59" s="23"/>
      <c r="E59" s="24"/>
      <c r="F59" s="29"/>
      <c r="G59" s="29"/>
      <c r="H59" s="29"/>
      <c r="I59" s="29"/>
      <c r="J59" s="29"/>
      <c r="K59" s="29"/>
      <c r="L59" s="29"/>
      <c r="M59" s="29"/>
      <c r="N59" s="29"/>
      <c r="O59" s="34"/>
    </row>
    <row r="60" spans="2:15" s="2" customFormat="1" ht="12" customHeight="1">
      <c r="B60" s="39" t="s">
        <v>36</v>
      </c>
      <c r="C60" s="43"/>
      <c r="D60" s="43"/>
      <c r="E60" s="44"/>
      <c r="F60" s="30">
        <v>2907.1</v>
      </c>
      <c r="G60" s="30">
        <f>SUM(G61:G64)</f>
        <v>475.90000000000003</v>
      </c>
      <c r="H60" s="30">
        <f>SUM(H61:H64)</f>
        <v>380.2</v>
      </c>
      <c r="I60" s="30">
        <f>SUM(I61:I64)</f>
        <v>95.69999999999999</v>
      </c>
      <c r="J60" s="30">
        <f>SUM(J61:J64)</f>
        <v>1102.6</v>
      </c>
      <c r="K60" s="30">
        <f>SUM(K61:K64)</f>
        <v>1056.6</v>
      </c>
      <c r="L60" s="30">
        <v>26.4</v>
      </c>
      <c r="M60" s="30">
        <v>19.7</v>
      </c>
      <c r="N60" s="30">
        <v>1328.6</v>
      </c>
      <c r="O60" s="35">
        <v>0.69</v>
      </c>
    </row>
    <row r="61" spans="2:15" s="2" customFormat="1" ht="12" customHeight="1">
      <c r="B61" s="5"/>
      <c r="C61" s="36" t="s">
        <v>37</v>
      </c>
      <c r="D61" s="26"/>
      <c r="E61" s="42"/>
      <c r="F61" s="29">
        <v>634.1</v>
      </c>
      <c r="G61" s="29">
        <v>200.9</v>
      </c>
      <c r="H61" s="29">
        <v>166.5</v>
      </c>
      <c r="I61" s="29">
        <v>34.4</v>
      </c>
      <c r="J61" s="29">
        <v>270.2</v>
      </c>
      <c r="K61" s="29">
        <v>261.9</v>
      </c>
      <c r="L61" s="29">
        <v>2.4</v>
      </c>
      <c r="M61" s="29">
        <v>5.8</v>
      </c>
      <c r="N61" s="29">
        <v>163.1</v>
      </c>
      <c r="O61" s="34">
        <v>0.83</v>
      </c>
    </row>
    <row r="62" spans="2:15" s="2" customFormat="1" ht="12" customHeight="1">
      <c r="B62" s="5"/>
      <c r="C62" s="36" t="s">
        <v>38</v>
      </c>
      <c r="D62" s="26"/>
      <c r="E62" s="42"/>
      <c r="F62" s="29">
        <v>767.3</v>
      </c>
      <c r="G62" s="29">
        <v>63.2</v>
      </c>
      <c r="H62" s="29">
        <v>60.7</v>
      </c>
      <c r="I62" s="29">
        <v>2.5</v>
      </c>
      <c r="J62" s="29">
        <v>189.3</v>
      </c>
      <c r="K62" s="29">
        <v>177.7</v>
      </c>
      <c r="L62" s="29">
        <v>4.1</v>
      </c>
      <c r="M62" s="29">
        <v>7.5</v>
      </c>
      <c r="N62" s="29">
        <v>514.8</v>
      </c>
      <c r="O62" s="34">
        <v>0.58</v>
      </c>
    </row>
    <row r="63" spans="2:15" s="2" customFormat="1" ht="12" customHeight="1">
      <c r="B63" s="5"/>
      <c r="C63" s="36" t="s">
        <v>39</v>
      </c>
      <c r="D63" s="26"/>
      <c r="E63" s="42"/>
      <c r="F63" s="29">
        <v>324.2</v>
      </c>
      <c r="G63" s="29">
        <v>0</v>
      </c>
      <c r="H63" s="29">
        <v>0</v>
      </c>
      <c r="I63" s="29" t="s">
        <v>105</v>
      </c>
      <c r="J63" s="29">
        <v>65.5</v>
      </c>
      <c r="K63" s="29">
        <v>56.2</v>
      </c>
      <c r="L63" s="29">
        <v>7.4</v>
      </c>
      <c r="M63" s="29">
        <v>1.9</v>
      </c>
      <c r="N63" s="29">
        <v>258.7</v>
      </c>
      <c r="O63" s="34">
        <v>0.49</v>
      </c>
    </row>
    <row r="64" spans="2:15" s="2" customFormat="1" ht="12" customHeight="1">
      <c r="B64" s="5"/>
      <c r="C64" s="36" t="s">
        <v>40</v>
      </c>
      <c r="D64" s="26"/>
      <c r="E64" s="42"/>
      <c r="F64" s="29">
        <v>1181.4</v>
      </c>
      <c r="G64" s="29">
        <v>211.8</v>
      </c>
      <c r="H64" s="29">
        <v>153</v>
      </c>
      <c r="I64" s="29">
        <v>58.8</v>
      </c>
      <c r="J64" s="29">
        <v>577.6</v>
      </c>
      <c r="K64" s="29">
        <v>560.8</v>
      </c>
      <c r="L64" s="29">
        <v>12.4</v>
      </c>
      <c r="M64" s="29">
        <v>4.4</v>
      </c>
      <c r="N64" s="29">
        <v>392.1</v>
      </c>
      <c r="O64" s="34">
        <v>0.81</v>
      </c>
    </row>
    <row r="65" spans="2:15" s="2" customFormat="1" ht="12" customHeight="1">
      <c r="B65" s="5"/>
      <c r="C65" s="21"/>
      <c r="D65" s="23"/>
      <c r="E65" s="24"/>
      <c r="F65" s="29"/>
      <c r="G65" s="29"/>
      <c r="H65" s="29"/>
      <c r="I65" s="29"/>
      <c r="J65" s="29"/>
      <c r="K65" s="29"/>
      <c r="L65" s="29"/>
      <c r="M65" s="29"/>
      <c r="N65" s="29"/>
      <c r="O65" s="34"/>
    </row>
    <row r="66" spans="2:15" s="2" customFormat="1" ht="12" customHeight="1">
      <c r="B66" s="39" t="s">
        <v>41</v>
      </c>
      <c r="C66" s="45"/>
      <c r="D66" s="45"/>
      <c r="E66" s="46"/>
      <c r="F66" s="30">
        <f>SUM(F67)</f>
        <v>1350.4</v>
      </c>
      <c r="G66" s="30">
        <f aca="true" t="shared" si="1" ref="G66:O66">SUM(G67)</f>
        <v>376.6</v>
      </c>
      <c r="H66" s="30">
        <f t="shared" si="1"/>
        <v>339.1</v>
      </c>
      <c r="I66" s="30">
        <f t="shared" si="1"/>
        <v>37.5</v>
      </c>
      <c r="J66" s="30">
        <f t="shared" si="1"/>
        <v>518.3</v>
      </c>
      <c r="K66" s="30">
        <f t="shared" si="1"/>
        <v>390.3</v>
      </c>
      <c r="L66" s="30"/>
      <c r="M66" s="30">
        <f t="shared" si="1"/>
        <v>7.8</v>
      </c>
      <c r="N66" s="30">
        <f t="shared" si="1"/>
        <v>455.6</v>
      </c>
      <c r="O66" s="35">
        <f t="shared" si="1"/>
        <v>0.67</v>
      </c>
    </row>
    <row r="67" spans="2:15" s="2" customFormat="1" ht="12" customHeight="1">
      <c r="B67" s="5"/>
      <c r="C67" s="36" t="s">
        <v>42</v>
      </c>
      <c r="D67" s="26"/>
      <c r="E67" s="42"/>
      <c r="F67" s="29">
        <v>1350.4</v>
      </c>
      <c r="G67" s="29">
        <v>376.6</v>
      </c>
      <c r="H67" s="29">
        <v>339.1</v>
      </c>
      <c r="I67" s="29">
        <v>37.5</v>
      </c>
      <c r="J67" s="29">
        <v>518.3</v>
      </c>
      <c r="K67" s="29">
        <v>390.3</v>
      </c>
      <c r="L67" s="29">
        <v>120.2</v>
      </c>
      <c r="M67" s="29">
        <v>7.8</v>
      </c>
      <c r="N67" s="29">
        <v>455.6</v>
      </c>
      <c r="O67" s="34">
        <v>0.67</v>
      </c>
    </row>
    <row r="68" spans="2:15" s="2" customFormat="1" ht="12" customHeight="1">
      <c r="B68" s="5"/>
      <c r="C68" s="21"/>
      <c r="D68" s="23"/>
      <c r="E68" s="24"/>
      <c r="F68" s="29"/>
      <c r="G68" s="29"/>
      <c r="H68" s="29"/>
      <c r="I68" s="29"/>
      <c r="J68" s="29"/>
      <c r="K68" s="29"/>
      <c r="L68" s="29"/>
      <c r="M68" s="29"/>
      <c r="N68" s="29"/>
      <c r="O68" s="34"/>
    </row>
    <row r="69" spans="2:15" s="2" customFormat="1" ht="12" customHeight="1">
      <c r="B69" s="39" t="s">
        <v>43</v>
      </c>
      <c r="C69" s="40"/>
      <c r="D69" s="40"/>
      <c r="E69" s="41"/>
      <c r="F69" s="30">
        <f>SUM(F70:F77)</f>
        <v>7687.699999999999</v>
      </c>
      <c r="G69" s="30">
        <v>1273.7</v>
      </c>
      <c r="H69" s="30">
        <v>1269.2</v>
      </c>
      <c r="I69" s="30">
        <f>SUM(I70:I77)</f>
        <v>4.5</v>
      </c>
      <c r="J69" s="30">
        <v>758.9</v>
      </c>
      <c r="K69" s="30">
        <v>625.5</v>
      </c>
      <c r="L69" s="30">
        <v>89.9</v>
      </c>
      <c r="M69" s="30">
        <v>43.5</v>
      </c>
      <c r="N69" s="30">
        <f>SUM(N70:N77)</f>
        <v>5655.2</v>
      </c>
      <c r="O69" s="35">
        <v>1.01</v>
      </c>
    </row>
    <row r="70" spans="2:15" s="2" customFormat="1" ht="12" customHeight="1">
      <c r="B70" s="5"/>
      <c r="C70" s="36" t="s">
        <v>44</v>
      </c>
      <c r="D70" s="37"/>
      <c r="E70" s="38"/>
      <c r="F70" s="29">
        <v>1313</v>
      </c>
      <c r="G70" s="29">
        <v>457.1</v>
      </c>
      <c r="H70" s="29">
        <v>454.2</v>
      </c>
      <c r="I70" s="29">
        <v>2.9</v>
      </c>
      <c r="J70" s="29">
        <v>309</v>
      </c>
      <c r="K70" s="29">
        <v>267.9</v>
      </c>
      <c r="L70" s="29">
        <v>26.3</v>
      </c>
      <c r="M70" s="29">
        <v>14.8</v>
      </c>
      <c r="N70" s="29">
        <v>546.9</v>
      </c>
      <c r="O70" s="34">
        <v>0.69</v>
      </c>
    </row>
    <row r="71" spans="2:15" s="2" customFormat="1" ht="12" customHeight="1">
      <c r="B71" s="5"/>
      <c r="C71" s="36" t="s">
        <v>18</v>
      </c>
      <c r="D71" s="37"/>
      <c r="E71" s="38"/>
      <c r="F71" s="29">
        <v>261.8</v>
      </c>
      <c r="G71" s="29">
        <v>98.5</v>
      </c>
      <c r="H71" s="31">
        <v>97.7</v>
      </c>
      <c r="I71" s="29">
        <v>0.8</v>
      </c>
      <c r="J71" s="29">
        <v>63.3</v>
      </c>
      <c r="K71" s="29">
        <v>53.2</v>
      </c>
      <c r="L71" s="29">
        <v>9.4</v>
      </c>
      <c r="M71" s="29">
        <v>0.6</v>
      </c>
      <c r="N71" s="29">
        <v>100.1</v>
      </c>
      <c r="O71" s="34">
        <v>0.6</v>
      </c>
    </row>
    <row r="72" spans="2:15" s="2" customFormat="1" ht="12" customHeight="1">
      <c r="B72" s="5"/>
      <c r="C72" s="36" t="s">
        <v>45</v>
      </c>
      <c r="D72" s="37"/>
      <c r="E72" s="38"/>
      <c r="F72" s="29">
        <v>1743</v>
      </c>
      <c r="G72" s="29">
        <v>363</v>
      </c>
      <c r="H72" s="29">
        <v>362.7</v>
      </c>
      <c r="I72" s="29">
        <v>0.3</v>
      </c>
      <c r="J72" s="29">
        <v>199.8</v>
      </c>
      <c r="K72" s="29">
        <v>180.8</v>
      </c>
      <c r="L72" s="29">
        <v>13.9</v>
      </c>
      <c r="M72" s="29">
        <v>5.1</v>
      </c>
      <c r="N72" s="29">
        <v>1180.3</v>
      </c>
      <c r="O72" s="34">
        <v>0.77</v>
      </c>
    </row>
    <row r="73" spans="2:15" s="2" customFormat="1" ht="12" customHeight="1">
      <c r="B73" s="5"/>
      <c r="C73" s="36" t="s">
        <v>46</v>
      </c>
      <c r="D73" s="37"/>
      <c r="E73" s="38"/>
      <c r="F73" s="29">
        <v>1038.1</v>
      </c>
      <c r="G73" s="29">
        <v>58.3</v>
      </c>
      <c r="H73" s="29">
        <v>58.3</v>
      </c>
      <c r="I73" s="29" t="s">
        <v>105</v>
      </c>
      <c r="J73" s="29">
        <v>57.8</v>
      </c>
      <c r="K73" s="29">
        <v>34.2</v>
      </c>
      <c r="L73" s="29">
        <v>22.3</v>
      </c>
      <c r="M73" s="29">
        <v>1.4</v>
      </c>
      <c r="N73" s="29">
        <v>922.1</v>
      </c>
      <c r="O73" s="34">
        <v>1.4</v>
      </c>
    </row>
    <row r="74" spans="2:15" s="2" customFormat="1" ht="12" customHeight="1">
      <c r="B74" s="5"/>
      <c r="C74" s="36" t="s">
        <v>47</v>
      </c>
      <c r="D74" s="37"/>
      <c r="E74" s="38"/>
      <c r="F74" s="29">
        <v>2470.9</v>
      </c>
      <c r="G74" s="29">
        <v>138.2</v>
      </c>
      <c r="H74" s="29">
        <v>138.2</v>
      </c>
      <c r="I74" s="29" t="s">
        <v>105</v>
      </c>
      <c r="J74" s="29">
        <v>39.3</v>
      </c>
      <c r="K74" s="29">
        <v>16.8</v>
      </c>
      <c r="L74" s="29">
        <v>3.3</v>
      </c>
      <c r="M74" s="29">
        <v>19.1</v>
      </c>
      <c r="N74" s="29">
        <v>2293.4</v>
      </c>
      <c r="O74" s="34">
        <v>2.07</v>
      </c>
    </row>
    <row r="75" spans="2:15" s="2" customFormat="1" ht="12" customHeight="1">
      <c r="B75" s="5"/>
      <c r="C75" s="36" t="s">
        <v>48</v>
      </c>
      <c r="D75" s="37"/>
      <c r="E75" s="38"/>
      <c r="F75" s="29">
        <v>62.7</v>
      </c>
      <c r="G75" s="29">
        <v>0.4</v>
      </c>
      <c r="H75" s="29">
        <v>0.4</v>
      </c>
      <c r="I75" s="29" t="s">
        <v>105</v>
      </c>
      <c r="J75" s="29">
        <v>0.5</v>
      </c>
      <c r="K75" s="29" t="s">
        <v>105</v>
      </c>
      <c r="L75" s="29">
        <v>0.5</v>
      </c>
      <c r="M75" s="29" t="s">
        <v>105</v>
      </c>
      <c r="N75" s="29">
        <v>61.7</v>
      </c>
      <c r="O75" s="34">
        <v>1.12</v>
      </c>
    </row>
    <row r="76" spans="2:15" s="2" customFormat="1" ht="12" customHeight="1">
      <c r="B76" s="5"/>
      <c r="C76" s="36" t="s">
        <v>49</v>
      </c>
      <c r="D76" s="37"/>
      <c r="E76" s="38"/>
      <c r="F76" s="29">
        <v>236.8</v>
      </c>
      <c r="G76" s="29">
        <v>7.9</v>
      </c>
      <c r="H76" s="29">
        <v>7.8</v>
      </c>
      <c r="I76" s="29">
        <v>0.1</v>
      </c>
      <c r="J76" s="29">
        <v>17.4</v>
      </c>
      <c r="K76" s="29">
        <v>16.7</v>
      </c>
      <c r="L76" s="29">
        <v>0.4</v>
      </c>
      <c r="M76" s="29">
        <v>0.4</v>
      </c>
      <c r="N76" s="29">
        <v>211.5</v>
      </c>
      <c r="O76" s="34">
        <v>0.66</v>
      </c>
    </row>
    <row r="77" spans="2:15" s="2" customFormat="1" ht="12" customHeight="1">
      <c r="B77" s="5"/>
      <c r="C77" s="36" t="s">
        <v>50</v>
      </c>
      <c r="D77" s="37"/>
      <c r="E77" s="38"/>
      <c r="F77" s="29">
        <v>561.4</v>
      </c>
      <c r="G77" s="29">
        <v>150.4</v>
      </c>
      <c r="H77" s="29">
        <v>150</v>
      </c>
      <c r="I77" s="29">
        <v>0.4</v>
      </c>
      <c r="J77" s="29">
        <v>71.9</v>
      </c>
      <c r="K77" s="29">
        <v>56</v>
      </c>
      <c r="L77" s="29">
        <v>13.7</v>
      </c>
      <c r="M77" s="29">
        <v>2.2</v>
      </c>
      <c r="N77" s="29">
        <v>339.2</v>
      </c>
      <c r="O77" s="34">
        <v>0.8</v>
      </c>
    </row>
    <row r="78" spans="2:15" s="2" customFormat="1" ht="12" customHeight="1">
      <c r="B78" s="5"/>
      <c r="C78" s="21"/>
      <c r="D78" s="23"/>
      <c r="E78" s="24"/>
      <c r="F78" s="29"/>
      <c r="G78" s="29"/>
      <c r="H78" s="29"/>
      <c r="I78" s="29"/>
      <c r="J78" s="29"/>
      <c r="K78" s="29"/>
      <c r="L78" s="29"/>
      <c r="M78" s="29"/>
      <c r="N78" s="29"/>
      <c r="O78" s="34"/>
    </row>
    <row r="79" spans="2:15" s="2" customFormat="1" ht="12" customHeight="1">
      <c r="B79" s="39" t="s">
        <v>51</v>
      </c>
      <c r="C79" s="43"/>
      <c r="D79" s="43"/>
      <c r="E79" s="44"/>
      <c r="F79" s="30">
        <f>SUM(F80:F87)</f>
        <v>6722.599999999999</v>
      </c>
      <c r="G79" s="30">
        <f>SUM(G80:G87)</f>
        <v>1323.2</v>
      </c>
      <c r="H79" s="30">
        <f>SUM(H80:H87)</f>
        <v>1318.3</v>
      </c>
      <c r="I79" s="30">
        <f>SUM(I80:I87)</f>
        <v>4.9</v>
      </c>
      <c r="J79" s="30">
        <v>1653.5</v>
      </c>
      <c r="K79" s="30">
        <v>1518.5</v>
      </c>
      <c r="L79" s="30">
        <v>127.8</v>
      </c>
      <c r="M79" s="30">
        <v>7.1</v>
      </c>
      <c r="N79" s="30">
        <v>3746</v>
      </c>
      <c r="O79" s="35">
        <v>1.07</v>
      </c>
    </row>
    <row r="80" spans="2:15" s="2" customFormat="1" ht="12" customHeight="1">
      <c r="B80" s="5"/>
      <c r="C80" s="36" t="s">
        <v>52</v>
      </c>
      <c r="D80" s="26"/>
      <c r="E80" s="42"/>
      <c r="F80" s="31">
        <v>448.2</v>
      </c>
      <c r="G80" s="29">
        <v>137.4</v>
      </c>
      <c r="H80" s="29">
        <v>137.2</v>
      </c>
      <c r="I80" s="29">
        <v>0.2</v>
      </c>
      <c r="J80" s="29">
        <v>131.1</v>
      </c>
      <c r="K80" s="29">
        <v>121.3</v>
      </c>
      <c r="L80" s="29">
        <v>8.5</v>
      </c>
      <c r="M80" s="29">
        <v>1.3</v>
      </c>
      <c r="N80" s="29">
        <v>179.7</v>
      </c>
      <c r="O80" s="34">
        <v>1.07</v>
      </c>
    </row>
    <row r="81" spans="2:15" s="2" customFormat="1" ht="12" customHeight="1">
      <c r="B81" s="5"/>
      <c r="C81" s="36" t="s">
        <v>53</v>
      </c>
      <c r="D81" s="26"/>
      <c r="E81" s="42"/>
      <c r="F81" s="29">
        <v>864.5</v>
      </c>
      <c r="G81" s="29">
        <v>88.3</v>
      </c>
      <c r="H81" s="29">
        <v>88.2</v>
      </c>
      <c r="I81" s="29">
        <v>0.1</v>
      </c>
      <c r="J81" s="29">
        <v>146.6</v>
      </c>
      <c r="K81" s="29">
        <v>127.6</v>
      </c>
      <c r="L81" s="29">
        <v>17.5</v>
      </c>
      <c r="M81" s="29">
        <v>1.5</v>
      </c>
      <c r="N81" s="29">
        <v>629.6</v>
      </c>
      <c r="O81" s="34">
        <v>1.11</v>
      </c>
    </row>
    <row r="82" spans="2:15" s="2" customFormat="1" ht="12" customHeight="1">
      <c r="B82" s="5"/>
      <c r="C82" s="36" t="s">
        <v>54</v>
      </c>
      <c r="D82" s="26"/>
      <c r="E82" s="42"/>
      <c r="F82" s="29">
        <v>736.8</v>
      </c>
      <c r="G82" s="29">
        <v>181</v>
      </c>
      <c r="H82" s="29">
        <v>180.9</v>
      </c>
      <c r="I82" s="29">
        <v>0.1</v>
      </c>
      <c r="J82" s="29">
        <v>99</v>
      </c>
      <c r="K82" s="29">
        <v>78.2</v>
      </c>
      <c r="L82" s="29">
        <v>20.1</v>
      </c>
      <c r="M82" s="29">
        <v>0.6</v>
      </c>
      <c r="N82" s="29">
        <v>456.8</v>
      </c>
      <c r="O82" s="34">
        <v>1.03</v>
      </c>
    </row>
    <row r="83" spans="2:15" s="2" customFormat="1" ht="12" customHeight="1">
      <c r="B83" s="5"/>
      <c r="C83" s="36" t="s">
        <v>55</v>
      </c>
      <c r="D83" s="26"/>
      <c r="E83" s="42"/>
      <c r="F83" s="29">
        <v>585.9</v>
      </c>
      <c r="G83" s="29">
        <v>198</v>
      </c>
      <c r="H83" s="29">
        <v>197.5</v>
      </c>
      <c r="I83" s="29">
        <v>0.5</v>
      </c>
      <c r="J83" s="29">
        <v>191.6</v>
      </c>
      <c r="K83" s="29">
        <v>180.3</v>
      </c>
      <c r="L83" s="29">
        <v>11.1</v>
      </c>
      <c r="M83" s="29">
        <v>0.2</v>
      </c>
      <c r="N83" s="29">
        <v>196.3</v>
      </c>
      <c r="O83" s="34">
        <v>0.93</v>
      </c>
    </row>
    <row r="84" spans="2:15" s="2" customFormat="1" ht="12" customHeight="1">
      <c r="B84" s="5"/>
      <c r="C84" s="36" t="s">
        <v>56</v>
      </c>
      <c r="D84" s="26"/>
      <c r="E84" s="42"/>
      <c r="F84" s="29">
        <v>958.1</v>
      </c>
      <c r="G84" s="29">
        <v>323.1</v>
      </c>
      <c r="H84" s="29">
        <v>320.2</v>
      </c>
      <c r="I84" s="29">
        <v>2.9</v>
      </c>
      <c r="J84" s="29">
        <v>465.9</v>
      </c>
      <c r="K84" s="29">
        <v>432.9</v>
      </c>
      <c r="L84" s="29">
        <v>31.5</v>
      </c>
      <c r="M84" s="29">
        <v>1.5</v>
      </c>
      <c r="N84" s="29">
        <v>169.1</v>
      </c>
      <c r="O84" s="34">
        <v>0.81</v>
      </c>
    </row>
    <row r="85" spans="2:15" s="2" customFormat="1" ht="12" customHeight="1">
      <c r="B85" s="5"/>
      <c r="C85" s="36" t="s">
        <v>57</v>
      </c>
      <c r="D85" s="26"/>
      <c r="E85" s="42"/>
      <c r="F85" s="29">
        <v>144.6</v>
      </c>
      <c r="G85" s="29">
        <v>62.8</v>
      </c>
      <c r="H85" s="29">
        <v>62.8</v>
      </c>
      <c r="I85" s="29" t="s">
        <v>105</v>
      </c>
      <c r="J85" s="29">
        <v>36.1</v>
      </c>
      <c r="K85" s="29">
        <v>32.4</v>
      </c>
      <c r="L85" s="29">
        <v>3.2</v>
      </c>
      <c r="M85" s="29">
        <v>0.4</v>
      </c>
      <c r="N85" s="29">
        <v>45.8</v>
      </c>
      <c r="O85" s="34">
        <v>0.45</v>
      </c>
    </row>
    <row r="86" spans="2:15" s="2" customFormat="1" ht="12" customHeight="1">
      <c r="B86" s="5"/>
      <c r="C86" s="36" t="s">
        <v>58</v>
      </c>
      <c r="D86" s="26"/>
      <c r="E86" s="42"/>
      <c r="F86" s="29">
        <v>879.8</v>
      </c>
      <c r="G86" s="29">
        <v>269.2</v>
      </c>
      <c r="H86" s="29">
        <v>268.8</v>
      </c>
      <c r="I86" s="29">
        <v>0.4</v>
      </c>
      <c r="J86" s="29">
        <v>377.1</v>
      </c>
      <c r="K86" s="29">
        <v>359.8</v>
      </c>
      <c r="L86" s="29">
        <v>17</v>
      </c>
      <c r="M86" s="29">
        <v>0.2</v>
      </c>
      <c r="N86" s="29">
        <v>233.6</v>
      </c>
      <c r="O86" s="34">
        <v>0.83</v>
      </c>
    </row>
    <row r="87" spans="2:15" s="2" customFormat="1" ht="12" customHeight="1">
      <c r="B87" s="5"/>
      <c r="C87" s="36" t="s">
        <v>59</v>
      </c>
      <c r="D87" s="26"/>
      <c r="E87" s="42"/>
      <c r="F87" s="29">
        <v>2104.7</v>
      </c>
      <c r="G87" s="29">
        <v>63.4</v>
      </c>
      <c r="H87" s="29">
        <v>62.7</v>
      </c>
      <c r="I87" s="29">
        <v>0.7</v>
      </c>
      <c r="J87" s="29">
        <v>206.3</v>
      </c>
      <c r="K87" s="29">
        <v>186.1</v>
      </c>
      <c r="L87" s="29">
        <v>18.9</v>
      </c>
      <c r="M87" s="29">
        <v>1.3</v>
      </c>
      <c r="N87" s="29">
        <v>1835</v>
      </c>
      <c r="O87" s="34">
        <v>1.83</v>
      </c>
    </row>
    <row r="88" spans="2:15" s="2" customFormat="1" ht="12" customHeight="1">
      <c r="B88" s="5"/>
      <c r="C88" s="21"/>
      <c r="D88" s="23"/>
      <c r="E88" s="24"/>
      <c r="F88" s="29"/>
      <c r="G88" s="29"/>
      <c r="H88" s="29"/>
      <c r="I88" s="29"/>
      <c r="J88" s="29"/>
      <c r="K88" s="29"/>
      <c r="L88" s="29"/>
      <c r="M88" s="29"/>
      <c r="N88" s="29"/>
      <c r="O88" s="34"/>
    </row>
    <row r="89" spans="2:15" s="2" customFormat="1" ht="12" customHeight="1">
      <c r="B89" s="39" t="s">
        <v>60</v>
      </c>
      <c r="C89" s="40"/>
      <c r="D89" s="40"/>
      <c r="E89" s="41"/>
      <c r="F89" s="30">
        <f>SUM(F90:F93)</f>
        <v>5217.9</v>
      </c>
      <c r="G89" s="30">
        <v>1994.6</v>
      </c>
      <c r="H89" s="30">
        <v>969.3</v>
      </c>
      <c r="I89" s="30">
        <f>SUM(I90:I93)</f>
        <v>1025.3000000000002</v>
      </c>
      <c r="J89" s="30">
        <f>SUM(J90:J93)</f>
        <v>1112.1000000000001</v>
      </c>
      <c r="K89" s="30">
        <f>SUM(K90:K93)</f>
        <v>1060.1</v>
      </c>
      <c r="L89" s="30">
        <v>36</v>
      </c>
      <c r="M89" s="30">
        <v>16.1</v>
      </c>
      <c r="N89" s="30">
        <f>SUM(N90:N93)</f>
        <v>2111.1</v>
      </c>
      <c r="O89" s="35">
        <v>0.92</v>
      </c>
    </row>
    <row r="90" spans="2:15" s="2" customFormat="1" ht="12" customHeight="1">
      <c r="B90" s="5"/>
      <c r="C90" s="36" t="s">
        <v>88</v>
      </c>
      <c r="D90" s="37"/>
      <c r="E90" s="38"/>
      <c r="F90" s="29">
        <v>1271.8</v>
      </c>
      <c r="G90" s="29">
        <v>355.2</v>
      </c>
      <c r="H90" s="29">
        <v>212</v>
      </c>
      <c r="I90" s="29">
        <v>143.2</v>
      </c>
      <c r="J90" s="29">
        <v>325.1</v>
      </c>
      <c r="K90" s="29">
        <v>303.3</v>
      </c>
      <c r="L90" s="29">
        <v>18.5</v>
      </c>
      <c r="M90" s="29">
        <v>3.3</v>
      </c>
      <c r="N90" s="29">
        <v>591.5</v>
      </c>
      <c r="O90" s="34">
        <v>1.16</v>
      </c>
    </row>
    <row r="91" spans="2:15" s="2" customFormat="1" ht="12" customHeight="1">
      <c r="B91" s="5"/>
      <c r="C91" s="36" t="s">
        <v>18</v>
      </c>
      <c r="D91" s="37"/>
      <c r="E91" s="38"/>
      <c r="F91" s="29">
        <v>1155.5</v>
      </c>
      <c r="G91" s="29">
        <v>342.3</v>
      </c>
      <c r="H91" s="29">
        <v>217.9</v>
      </c>
      <c r="I91" s="29">
        <v>124.4</v>
      </c>
      <c r="J91" s="29">
        <v>316.8</v>
      </c>
      <c r="K91" s="29">
        <v>304.9</v>
      </c>
      <c r="L91" s="29">
        <v>9.2</v>
      </c>
      <c r="M91" s="29">
        <v>2.7</v>
      </c>
      <c r="N91" s="29">
        <v>496.4</v>
      </c>
      <c r="O91" s="34">
        <v>1.03</v>
      </c>
    </row>
    <row r="92" spans="2:15" s="2" customFormat="1" ht="12" customHeight="1">
      <c r="B92" s="5"/>
      <c r="C92" s="36" t="s">
        <v>61</v>
      </c>
      <c r="D92" s="37"/>
      <c r="E92" s="38"/>
      <c r="F92" s="29">
        <v>1488.6</v>
      </c>
      <c r="G92" s="29">
        <v>455.4</v>
      </c>
      <c r="H92" s="29">
        <v>297.8</v>
      </c>
      <c r="I92" s="29">
        <v>157.6</v>
      </c>
      <c r="J92" s="29">
        <v>186.1</v>
      </c>
      <c r="K92" s="29">
        <v>180.4</v>
      </c>
      <c r="L92" s="29">
        <v>2.6</v>
      </c>
      <c r="M92" s="29">
        <v>3.1</v>
      </c>
      <c r="N92" s="29">
        <v>847.1</v>
      </c>
      <c r="O92" s="34">
        <v>0.76</v>
      </c>
    </row>
    <row r="93" spans="2:15" s="2" customFormat="1" ht="12" customHeight="1">
      <c r="B93" s="5"/>
      <c r="C93" s="36" t="s">
        <v>62</v>
      </c>
      <c r="D93" s="37"/>
      <c r="E93" s="38"/>
      <c r="F93" s="29">
        <v>1302</v>
      </c>
      <c r="G93" s="29">
        <v>841.8</v>
      </c>
      <c r="H93" s="29">
        <v>241.7</v>
      </c>
      <c r="I93" s="29">
        <v>600.1</v>
      </c>
      <c r="J93" s="29">
        <v>284.1</v>
      </c>
      <c r="K93" s="29">
        <v>271.5</v>
      </c>
      <c r="L93" s="29">
        <v>5.7</v>
      </c>
      <c r="M93" s="29">
        <v>6.9</v>
      </c>
      <c r="N93" s="29">
        <v>176.1</v>
      </c>
      <c r="O93" s="34">
        <v>0.89</v>
      </c>
    </row>
    <row r="94" spans="2:15" s="2" customFormat="1" ht="12" customHeight="1">
      <c r="B94" s="5"/>
      <c r="C94" s="21"/>
      <c r="D94" s="23"/>
      <c r="E94" s="24"/>
      <c r="F94" s="29"/>
      <c r="G94" s="29"/>
      <c r="H94" s="29"/>
      <c r="I94" s="29"/>
      <c r="J94" s="29"/>
      <c r="K94" s="29"/>
      <c r="L94" s="29"/>
      <c r="M94" s="29"/>
      <c r="N94" s="29"/>
      <c r="O94" s="34"/>
    </row>
    <row r="95" spans="2:15" s="2" customFormat="1" ht="12" customHeight="1">
      <c r="B95" s="39" t="s">
        <v>63</v>
      </c>
      <c r="C95" s="40"/>
      <c r="D95" s="40"/>
      <c r="E95" s="41"/>
      <c r="F95" s="30">
        <f>SUM(F96:F99)</f>
        <v>5305.999999999999</v>
      </c>
      <c r="G95" s="30">
        <v>1339.9</v>
      </c>
      <c r="H95" s="30">
        <v>1065.6</v>
      </c>
      <c r="I95" s="30">
        <v>274.3</v>
      </c>
      <c r="J95" s="30">
        <v>1247.1</v>
      </c>
      <c r="K95" s="30">
        <f>SUM(K96:K99)</f>
        <v>1156.8000000000002</v>
      </c>
      <c r="L95" s="30">
        <v>66.5</v>
      </c>
      <c r="M95" s="30">
        <f>SUM(M96:M99)</f>
        <v>23.9</v>
      </c>
      <c r="N95" s="30">
        <f>SUM(N96:N99)</f>
        <v>2719</v>
      </c>
      <c r="O95" s="35">
        <v>1.02</v>
      </c>
    </row>
    <row r="96" spans="2:15" s="2" customFormat="1" ht="12" customHeight="1">
      <c r="B96" s="5"/>
      <c r="C96" s="36" t="s">
        <v>64</v>
      </c>
      <c r="D96" s="37"/>
      <c r="E96" s="38"/>
      <c r="F96" s="29">
        <v>980.8</v>
      </c>
      <c r="G96" s="29">
        <v>210.1</v>
      </c>
      <c r="H96" s="29">
        <v>137.5</v>
      </c>
      <c r="I96" s="29">
        <v>72.6</v>
      </c>
      <c r="J96" s="29">
        <v>24.3</v>
      </c>
      <c r="K96" s="29">
        <v>21.2</v>
      </c>
      <c r="L96" s="29">
        <v>1.9</v>
      </c>
      <c r="M96" s="29">
        <v>1.3</v>
      </c>
      <c r="N96" s="29">
        <v>746.5</v>
      </c>
      <c r="O96" s="34">
        <v>0.82</v>
      </c>
    </row>
    <row r="97" spans="2:15" s="2" customFormat="1" ht="12" customHeight="1">
      <c r="B97" s="5"/>
      <c r="C97" s="36" t="s">
        <v>65</v>
      </c>
      <c r="D97" s="37"/>
      <c r="E97" s="38"/>
      <c r="F97" s="29">
        <v>2253.4</v>
      </c>
      <c r="G97" s="29">
        <v>911.7</v>
      </c>
      <c r="H97" s="29">
        <v>748.1</v>
      </c>
      <c r="I97" s="29">
        <v>163.6</v>
      </c>
      <c r="J97" s="29">
        <v>656.9</v>
      </c>
      <c r="K97" s="29">
        <v>639</v>
      </c>
      <c r="L97" s="29">
        <v>12</v>
      </c>
      <c r="M97" s="29">
        <v>5.9</v>
      </c>
      <c r="N97" s="29">
        <v>684.9</v>
      </c>
      <c r="O97" s="34">
        <v>0.99</v>
      </c>
    </row>
    <row r="98" spans="2:15" s="2" customFormat="1" ht="12" customHeight="1">
      <c r="B98" s="5"/>
      <c r="C98" s="36" t="s">
        <v>66</v>
      </c>
      <c r="D98" s="37"/>
      <c r="E98" s="38"/>
      <c r="F98" s="29">
        <v>1138.6</v>
      </c>
      <c r="G98" s="29">
        <v>104.6</v>
      </c>
      <c r="H98" s="29">
        <v>82.6</v>
      </c>
      <c r="I98" s="29">
        <v>22</v>
      </c>
      <c r="J98" s="29">
        <v>265.7</v>
      </c>
      <c r="K98" s="29">
        <v>246.6</v>
      </c>
      <c r="L98" s="29">
        <v>11.7</v>
      </c>
      <c r="M98" s="29">
        <v>7.3</v>
      </c>
      <c r="N98" s="29">
        <v>768.3</v>
      </c>
      <c r="O98" s="34">
        <v>1.23</v>
      </c>
    </row>
    <row r="99" spans="2:15" s="2" customFormat="1" ht="12" customHeight="1">
      <c r="B99" s="5"/>
      <c r="C99" s="36" t="s">
        <v>89</v>
      </c>
      <c r="D99" s="37"/>
      <c r="E99" s="38"/>
      <c r="F99" s="29">
        <v>933.2</v>
      </c>
      <c r="G99" s="29">
        <v>113.6</v>
      </c>
      <c r="H99" s="29">
        <v>97.6</v>
      </c>
      <c r="I99" s="29">
        <v>16</v>
      </c>
      <c r="J99" s="29">
        <v>300.4</v>
      </c>
      <c r="K99" s="29">
        <v>250</v>
      </c>
      <c r="L99" s="29">
        <v>40.9</v>
      </c>
      <c r="M99" s="29">
        <v>9.4</v>
      </c>
      <c r="N99" s="29">
        <v>519.3</v>
      </c>
      <c r="O99" s="34">
        <v>1.16</v>
      </c>
    </row>
    <row r="100" spans="2:15" s="2" customFormat="1" ht="12" customHeight="1">
      <c r="B100" s="5"/>
      <c r="C100" s="21"/>
      <c r="D100" s="23"/>
      <c r="E100" s="24"/>
      <c r="F100" s="29"/>
      <c r="G100" s="29"/>
      <c r="H100" s="29"/>
      <c r="I100" s="29"/>
      <c r="J100" s="29"/>
      <c r="K100" s="29"/>
      <c r="L100" s="29"/>
      <c r="M100" s="29"/>
      <c r="N100" s="29"/>
      <c r="O100" s="34"/>
    </row>
    <row r="101" spans="2:15" s="2" customFormat="1" ht="12" customHeight="1">
      <c r="B101" s="39" t="s">
        <v>67</v>
      </c>
      <c r="C101" s="40"/>
      <c r="D101" s="40"/>
      <c r="E101" s="41"/>
      <c r="F101" s="30">
        <f>SUM(F102)</f>
        <v>435.6</v>
      </c>
      <c r="G101" s="30">
        <f aca="true" t="shared" si="2" ref="G101:O101">SUM(G102)</f>
        <v>92.3</v>
      </c>
      <c r="H101" s="30">
        <f t="shared" si="2"/>
        <v>85.1</v>
      </c>
      <c r="I101" s="30">
        <f t="shared" si="2"/>
        <v>7.2</v>
      </c>
      <c r="J101" s="30">
        <f t="shared" si="2"/>
        <v>127.8</v>
      </c>
      <c r="K101" s="30">
        <f t="shared" si="2"/>
        <v>108.6</v>
      </c>
      <c r="L101" s="30"/>
      <c r="M101" s="30">
        <f t="shared" si="2"/>
        <v>3</v>
      </c>
      <c r="N101" s="30">
        <f t="shared" si="2"/>
        <v>215.5</v>
      </c>
      <c r="O101" s="35">
        <f t="shared" si="2"/>
        <v>0.59</v>
      </c>
    </row>
    <row r="102" spans="2:15" s="2" customFormat="1" ht="12" customHeight="1">
      <c r="B102" s="5"/>
      <c r="C102" s="36" t="s">
        <v>68</v>
      </c>
      <c r="D102" s="37"/>
      <c r="E102" s="38"/>
      <c r="F102" s="29">
        <v>435.6</v>
      </c>
      <c r="G102" s="29">
        <v>92.3</v>
      </c>
      <c r="H102" s="29">
        <v>85.1</v>
      </c>
      <c r="I102" s="29">
        <v>7.2</v>
      </c>
      <c r="J102" s="29">
        <v>127.8</v>
      </c>
      <c r="K102" s="29">
        <v>108.6</v>
      </c>
      <c r="L102" s="29">
        <v>16.2</v>
      </c>
      <c r="M102" s="29">
        <v>3</v>
      </c>
      <c r="N102" s="29">
        <v>215.5</v>
      </c>
      <c r="O102" s="34">
        <v>0.59</v>
      </c>
    </row>
    <row r="103" spans="2:15" s="2" customFormat="1" ht="12" customHeight="1">
      <c r="B103" s="5"/>
      <c r="C103" s="21"/>
      <c r="D103" s="23"/>
      <c r="E103" s="24"/>
      <c r="F103" s="29"/>
      <c r="G103" s="29"/>
      <c r="H103" s="29"/>
      <c r="I103" s="29"/>
      <c r="J103" s="29"/>
      <c r="K103" s="29"/>
      <c r="L103" s="29"/>
      <c r="M103" s="29"/>
      <c r="N103" s="29"/>
      <c r="O103" s="34"/>
    </row>
    <row r="104" spans="2:15" s="2" customFormat="1" ht="12" customHeight="1">
      <c r="B104" s="39" t="s">
        <v>69</v>
      </c>
      <c r="C104" s="40"/>
      <c r="D104" s="40"/>
      <c r="E104" s="41"/>
      <c r="F104" s="30">
        <f>SUM(F105:F109)</f>
        <v>6766</v>
      </c>
      <c r="G104" s="30">
        <f>SUM(G105:G109)</f>
        <v>5741.200000000001</v>
      </c>
      <c r="H104" s="30">
        <f>SUM(H105:H109)</f>
        <v>4283.4</v>
      </c>
      <c r="I104" s="30">
        <f>SUM(I105:I109)</f>
        <v>1457.8</v>
      </c>
      <c r="J104" s="30">
        <v>153.1</v>
      </c>
      <c r="K104" s="30">
        <v>63.6</v>
      </c>
      <c r="L104" s="30">
        <v>48.6</v>
      </c>
      <c r="M104" s="30">
        <v>40.9</v>
      </c>
      <c r="N104" s="30">
        <v>871.7</v>
      </c>
      <c r="O104" s="35">
        <v>0.93</v>
      </c>
    </row>
    <row r="105" spans="2:15" s="2" customFormat="1" ht="12" customHeight="1">
      <c r="B105" s="5"/>
      <c r="C105" s="36" t="s">
        <v>70</v>
      </c>
      <c r="D105" s="37"/>
      <c r="E105" s="38"/>
      <c r="F105" s="29">
        <v>2500.5</v>
      </c>
      <c r="G105" s="29">
        <v>2289.2</v>
      </c>
      <c r="H105" s="29">
        <v>2029.7</v>
      </c>
      <c r="I105" s="29">
        <v>259.5</v>
      </c>
      <c r="J105" s="29">
        <v>3.4</v>
      </c>
      <c r="K105" s="29">
        <v>0.7</v>
      </c>
      <c r="L105" s="29">
        <v>1.4</v>
      </c>
      <c r="M105" s="29">
        <v>1.3</v>
      </c>
      <c r="N105" s="29">
        <v>207.9</v>
      </c>
      <c r="O105" s="34">
        <v>1.11</v>
      </c>
    </row>
    <row r="106" spans="2:15" s="2" customFormat="1" ht="12" customHeight="1">
      <c r="B106" s="5"/>
      <c r="C106" s="36" t="s">
        <v>76</v>
      </c>
      <c r="D106" s="37"/>
      <c r="E106" s="38"/>
      <c r="F106" s="29">
        <v>960.5</v>
      </c>
      <c r="G106" s="29">
        <v>834</v>
      </c>
      <c r="H106" s="29">
        <v>722.3</v>
      </c>
      <c r="I106" s="29">
        <v>111.7</v>
      </c>
      <c r="J106" s="29">
        <v>38.9</v>
      </c>
      <c r="K106" s="29">
        <v>0.3</v>
      </c>
      <c r="L106" s="29">
        <v>37</v>
      </c>
      <c r="M106" s="29">
        <v>1.6</v>
      </c>
      <c r="N106" s="29">
        <v>87.7</v>
      </c>
      <c r="O106" s="34">
        <v>0.84</v>
      </c>
    </row>
    <row r="107" spans="2:15" s="2" customFormat="1" ht="12" customHeight="1">
      <c r="B107" s="5"/>
      <c r="C107" s="36" t="s">
        <v>71</v>
      </c>
      <c r="D107" s="37"/>
      <c r="E107" s="38"/>
      <c r="F107" s="29">
        <v>1094</v>
      </c>
      <c r="G107" s="29">
        <v>909.3</v>
      </c>
      <c r="H107" s="29">
        <v>515.2</v>
      </c>
      <c r="I107" s="29">
        <v>394.1</v>
      </c>
      <c r="J107" s="29">
        <v>37.9</v>
      </c>
      <c r="K107" s="29">
        <v>6</v>
      </c>
      <c r="L107" s="29">
        <v>1.8</v>
      </c>
      <c r="M107" s="29">
        <v>30.1</v>
      </c>
      <c r="N107" s="29">
        <v>146.9</v>
      </c>
      <c r="O107" s="34">
        <v>0.88</v>
      </c>
    </row>
    <row r="108" spans="2:15" s="2" customFormat="1" ht="12" customHeight="1">
      <c r="B108" s="5"/>
      <c r="C108" s="36" t="s">
        <v>72</v>
      </c>
      <c r="D108" s="37"/>
      <c r="E108" s="38"/>
      <c r="F108" s="29">
        <v>513.6</v>
      </c>
      <c r="G108" s="29">
        <v>353.3</v>
      </c>
      <c r="H108" s="29">
        <v>260.4</v>
      </c>
      <c r="I108" s="29">
        <v>92.9</v>
      </c>
      <c r="J108" s="29">
        <v>53.6</v>
      </c>
      <c r="K108" s="29">
        <v>50.3</v>
      </c>
      <c r="L108" s="29">
        <v>2.1</v>
      </c>
      <c r="M108" s="29">
        <v>1.3</v>
      </c>
      <c r="N108" s="29">
        <v>106.7</v>
      </c>
      <c r="O108" s="34">
        <v>0.6</v>
      </c>
    </row>
    <row r="109" spans="2:15" s="2" customFormat="1" ht="12" customHeight="1">
      <c r="B109" s="5"/>
      <c r="C109" s="36" t="s">
        <v>73</v>
      </c>
      <c r="D109" s="37"/>
      <c r="E109" s="38"/>
      <c r="F109" s="29">
        <v>1697.4</v>
      </c>
      <c r="G109" s="29">
        <v>1355.4</v>
      </c>
      <c r="H109" s="29">
        <v>755.8</v>
      </c>
      <c r="I109" s="29">
        <v>599.6</v>
      </c>
      <c r="J109" s="29">
        <v>19.5</v>
      </c>
      <c r="K109" s="29">
        <v>6.4</v>
      </c>
      <c r="L109" s="29">
        <v>6.4</v>
      </c>
      <c r="M109" s="29">
        <v>6.7</v>
      </c>
      <c r="N109" s="29">
        <v>322.5</v>
      </c>
      <c r="O109" s="34">
        <v>0.97</v>
      </c>
    </row>
    <row r="110" spans="2:5" s="2" customFormat="1" ht="12" customHeight="1">
      <c r="B110" s="4"/>
      <c r="C110" s="4"/>
      <c r="D110" s="4"/>
      <c r="E110" s="4"/>
    </row>
    <row r="111" spans="2:6" s="2" customFormat="1" ht="12" customHeight="1">
      <c r="B111" s="8" t="s">
        <v>77</v>
      </c>
      <c r="C111" s="12"/>
      <c r="D111" s="12"/>
      <c r="E111" s="12"/>
      <c r="F111" s="12"/>
    </row>
    <row r="112" spans="2:5" s="2" customFormat="1" ht="12" customHeight="1">
      <c r="B112" s="8"/>
      <c r="C112" s="4"/>
      <c r="D112" s="4"/>
      <c r="E112" s="4"/>
    </row>
  </sheetData>
  <mergeCells count="95">
    <mergeCell ref="C17:E17"/>
    <mergeCell ref="M5:M6"/>
    <mergeCell ref="G5:G6"/>
    <mergeCell ref="G3:I4"/>
    <mergeCell ref="H5:H6"/>
    <mergeCell ref="J3:M4"/>
    <mergeCell ref="J5:J6"/>
    <mergeCell ref="B3:E6"/>
    <mergeCell ref="F3:F6"/>
    <mergeCell ref="I5:I6"/>
    <mergeCell ref="C16:E16"/>
    <mergeCell ref="C18:E18"/>
    <mergeCell ref="C19:E19"/>
    <mergeCell ref="C20:E20"/>
    <mergeCell ref="C21:E21"/>
    <mergeCell ref="C26:E26"/>
    <mergeCell ref="C22:E22"/>
    <mergeCell ref="C23:E23"/>
    <mergeCell ref="C25:E25"/>
    <mergeCell ref="C24:E24"/>
    <mergeCell ref="K5:K6"/>
    <mergeCell ref="L5:L6"/>
    <mergeCell ref="N3:N6"/>
    <mergeCell ref="O3:O6"/>
    <mergeCell ref="C33:E33"/>
    <mergeCell ref="B28:E28"/>
    <mergeCell ref="C34:E34"/>
    <mergeCell ref="C35:E35"/>
    <mergeCell ref="C29:E29"/>
    <mergeCell ref="C30:E30"/>
    <mergeCell ref="C31:E31"/>
    <mergeCell ref="C32:E32"/>
    <mergeCell ref="C36:E36"/>
    <mergeCell ref="C37:E37"/>
    <mergeCell ref="B39:E39"/>
    <mergeCell ref="C40:E40"/>
    <mergeCell ref="C41:E41"/>
    <mergeCell ref="C42:E42"/>
    <mergeCell ref="C43:E43"/>
    <mergeCell ref="B45:E45"/>
    <mergeCell ref="C46:E46"/>
    <mergeCell ref="C47:E47"/>
    <mergeCell ref="C48:E48"/>
    <mergeCell ref="C49:E49"/>
    <mergeCell ref="C50:E50"/>
    <mergeCell ref="B52:E52"/>
    <mergeCell ref="C53:E53"/>
    <mergeCell ref="C54:E54"/>
    <mergeCell ref="C55:E55"/>
    <mergeCell ref="C56:E56"/>
    <mergeCell ref="C57:E57"/>
    <mergeCell ref="C58:E58"/>
    <mergeCell ref="B60:E60"/>
    <mergeCell ref="C61:E61"/>
    <mergeCell ref="C62:E62"/>
    <mergeCell ref="C63:E63"/>
    <mergeCell ref="C64:E64"/>
    <mergeCell ref="B66:E66"/>
    <mergeCell ref="C67:E67"/>
    <mergeCell ref="B69:E69"/>
    <mergeCell ref="C70:E70"/>
    <mergeCell ref="C71:E71"/>
    <mergeCell ref="C72:E72"/>
    <mergeCell ref="C73:E73"/>
    <mergeCell ref="C74:E74"/>
    <mergeCell ref="C75:E75"/>
    <mergeCell ref="C76:E76"/>
    <mergeCell ref="C77:E77"/>
    <mergeCell ref="B79:E79"/>
    <mergeCell ref="C80:E80"/>
    <mergeCell ref="C81:E81"/>
    <mergeCell ref="C82:E82"/>
    <mergeCell ref="C83:E83"/>
    <mergeCell ref="C84:E84"/>
    <mergeCell ref="C85:E85"/>
    <mergeCell ref="C86:E86"/>
    <mergeCell ref="C87:E87"/>
    <mergeCell ref="B89:E89"/>
    <mergeCell ref="C90:E90"/>
    <mergeCell ref="C91:E91"/>
    <mergeCell ref="C92:E92"/>
    <mergeCell ref="C93:E93"/>
    <mergeCell ref="B95:E95"/>
    <mergeCell ref="C96:E96"/>
    <mergeCell ref="C97:E97"/>
    <mergeCell ref="C98:E98"/>
    <mergeCell ref="C99:E99"/>
    <mergeCell ref="B101:E101"/>
    <mergeCell ref="C107:E107"/>
    <mergeCell ref="C108:E108"/>
    <mergeCell ref="C109:E109"/>
    <mergeCell ref="C102:E102"/>
    <mergeCell ref="B104:E104"/>
    <mergeCell ref="C105:E105"/>
    <mergeCell ref="C106:E10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1"/>
  <headerFooter alignWithMargins="0">
    <oddHeader>&amp;L&amp;F</oddHeader>
  </headerFooter>
  <rowBreaks count="1" manualBreakCount="1">
    <brk id="59" max="17" man="1"/>
  </rowBreaks>
  <colBreaks count="1" manualBreakCount="1">
    <brk id="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1999-08-26T05:08:25Z</cp:lastPrinted>
  <dcterms:created xsi:type="dcterms:W3CDTF">1999-08-06T12:02:03Z</dcterms:created>
  <dcterms:modified xsi:type="dcterms:W3CDTF">2002-03-15T07:26:28Z</dcterms:modified>
  <cp:category/>
  <cp:version/>
  <cp:contentType/>
  <cp:contentStatus/>
</cp:coreProperties>
</file>