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5_市町村別経営耕地面積" sheetId="1" r:id="rId1"/>
  </sheets>
  <definedNames>
    <definedName name="_xlnm.Print_Area" localSheetId="0">'35_市町村別経営耕地面積'!$A$1:$M$99</definedName>
    <definedName name="_xlnm.Print_Titles" localSheetId="0">'35_市町村別経営耕地面積'!$4:$10</definedName>
  </definedNames>
  <calcPr fullCalcOnLoad="1"/>
</workbook>
</file>

<file path=xl/sharedStrings.xml><?xml version="1.0" encoding="utf-8"?>
<sst xmlns="http://schemas.openxmlformats.org/spreadsheetml/2006/main" count="135" uniqueCount="106">
  <si>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</si>
  <si>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</si>
  <si>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</si>
  <si>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</si>
  <si>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</si>
  <si>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</si>
  <si>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</si>
  <si>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</si>
  <si>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</si>
  <si>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</si>
  <si>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</si>
  <si>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</si>
  <si>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</si>
  <si>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</si>
  <si>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</si>
  <si>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</si>
  <si>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</si>
  <si>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</si>
  <si>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</si>
  <si>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</si>
  <si>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</si>
  <si>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</si>
  <si>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</si>
  <si>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ha</t>
  </si>
  <si>
    <t>田</t>
  </si>
  <si>
    <t>総数</t>
  </si>
  <si>
    <t>二毛田</t>
  </si>
  <si>
    <t>桑園</t>
  </si>
  <si>
    <t>果樹園</t>
  </si>
  <si>
    <t>その他</t>
  </si>
  <si>
    <t>畑</t>
  </si>
  <si>
    <t>樹園地</t>
  </si>
  <si>
    <t>一毛田</t>
  </si>
  <si>
    <t>明和村</t>
  </si>
  <si>
    <t>昭和</t>
  </si>
  <si>
    <t>43年2月1日</t>
  </si>
  <si>
    <t>45年2月1日</t>
  </si>
  <si>
    <t>47年2月1日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</si>
  <si>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</si>
  <si>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</si>
  <si>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</si>
  <si>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</si>
  <si>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</si>
  <si>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</si>
  <si>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</si>
  <si>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</si>
  <si>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</si>
  <si>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</si>
  <si>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</si>
  <si>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</si>
  <si>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</si>
  <si>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</si>
  <si>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</si>
  <si>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</si>
  <si>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</si>
  <si>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</si>
  <si>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</si>
  <si>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</si>
  <si>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</si>
  <si>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</si>
  <si>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</si>
  <si>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</si>
  <si>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</si>
  <si>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</si>
  <si>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</si>
  <si>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</si>
  <si>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</si>
  <si>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</si>
  <si>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</si>
  <si>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</si>
  <si>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</si>
  <si>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</si>
  <si>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</si>
  <si>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</si>
  <si>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</si>
  <si>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</si>
  <si>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</si>
  <si>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</si>
  <si>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</si>
  <si>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</si>
  <si>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</si>
  <si>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</si>
  <si>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</si>
  <si>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</si>
  <si>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</si>
  <si>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</si>
  <si>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</si>
  <si>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</si>
  <si>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邑楽町</t>
  </si>
  <si>
    <t>2）特殊田、畑作物を作った田、休閑田は一毛田に含む。</t>
  </si>
  <si>
    <t>資料：県統計課「農業基本調査」</t>
  </si>
  <si>
    <t>北橘村</t>
  </si>
  <si>
    <t>35．市町村別経営耕地面積（昭和47年2月1日）</t>
  </si>
  <si>
    <t>40年2月1日</t>
  </si>
  <si>
    <t>41年2月1日</t>
  </si>
  <si>
    <t>総耕地
面積</t>
  </si>
  <si>
    <t>吉岡村</t>
  </si>
  <si>
    <t>赤堀村</t>
  </si>
  <si>
    <t>笠懸村</t>
  </si>
  <si>
    <t>千代田村</t>
  </si>
  <si>
    <t>―</t>
  </si>
  <si>
    <t>―</t>
  </si>
  <si>
    <t>―</t>
  </si>
  <si>
    <t>1）単位未満4捨5入のため総数に一致しない場合がある。</t>
  </si>
  <si>
    <t>年次
市町村別</t>
  </si>
  <si>
    <t>一農家当り耕地面積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</si>
</sst>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</numFmts>
  <fonts count="7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176" fontId="2" fillId="0" borderId="4" xfId="16" applyNumberFormat="1" applyFont="1" applyBorder="1" applyAlignment="1">
      <alignment horizontal="right" vertical="center"/>
    </xf>
    <xf numFmtId="176" fontId="2" fillId="0" borderId="6" xfId="16" applyNumberFormat="1" applyFont="1" applyBorder="1" applyAlignment="1">
      <alignment horizontal="right" vertical="center" wrapText="1"/>
    </xf>
    <xf numFmtId="176" fontId="4" fillId="0" borderId="6" xfId="16" applyNumberFormat="1" applyFont="1" applyBorder="1" applyAlignment="1">
      <alignment horizontal="right" vertical="center" wrapText="1"/>
    </xf>
    <xf numFmtId="176" fontId="4" fillId="0" borderId="4" xfId="16" applyNumberFormat="1" applyFont="1" applyBorder="1" applyAlignment="1">
      <alignment horizontal="right" vertical="center"/>
    </xf>
    <xf numFmtId="40" fontId="2" fillId="0" borderId="4" xfId="16" applyNumberFormat="1" applyFont="1" applyBorder="1" applyAlignment="1">
      <alignment horizontal="right" vertical="center"/>
    </xf>
    <xf numFmtId="40" fontId="4" fillId="0" borderId="4" xfId="16" applyNumberFormat="1" applyFont="1" applyBorder="1" applyAlignment="1">
      <alignment horizontal="right" vertical="center"/>
    </xf>
    <xf numFmtId="40" fontId="2" fillId="0" borderId="6" xfId="16" applyNumberFormat="1" applyFont="1" applyBorder="1" applyAlignment="1">
      <alignment horizontal="right" vertical="center" wrapText="1"/>
    </xf>
    <xf numFmtId="40" fontId="4" fillId="0" borderId="6" xfId="16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1" xfId="0" applyNumberFormat="1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49" fontId="4" fillId="2" borderId="1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75390625" style="0" customWidth="1"/>
    <col min="3" max="13" width="10.625" style="0" customWidth="1"/>
  </cols>
  <sheetData>
    <row r="1" spans="2:3" ht="14.25" customHeight="1">
      <c r="B1" s="13" t="s">
        <v>92</v>
      </c>
      <c r="C1" s="1"/>
    </row>
    <row r="2" spans="2:3" ht="12" customHeight="1">
      <c r="B2" s="13"/>
      <c r="C2" s="8" t="s">
        <v>103</v>
      </c>
    </row>
    <row r="3" spans="2:3" ht="12" customHeight="1">
      <c r="B3" s="13"/>
      <c r="C3" s="8" t="s">
        <v>89</v>
      </c>
    </row>
    <row r="4" spans="2:13" s="2" customFormat="1" ht="12" customHeight="1">
      <c r="B4" s="27" t="s">
        <v>104</v>
      </c>
      <c r="C4" s="28"/>
      <c r="D4" s="43" t="s">
        <v>95</v>
      </c>
      <c r="E4" s="33" t="s">
        <v>24</v>
      </c>
      <c r="F4" s="46"/>
      <c r="G4" s="34"/>
      <c r="H4" s="33" t="s">
        <v>31</v>
      </c>
      <c r="I4" s="28"/>
      <c r="J4" s="28"/>
      <c r="K4" s="34"/>
      <c r="L4" s="43" t="s">
        <v>30</v>
      </c>
      <c r="M4" s="38" t="s">
        <v>105</v>
      </c>
    </row>
    <row r="5" spans="2:13" s="2" customFormat="1" ht="12" customHeight="1">
      <c r="B5" s="29"/>
      <c r="C5" s="30"/>
      <c r="D5" s="44"/>
      <c r="E5" s="29"/>
      <c r="F5" s="35"/>
      <c r="G5" s="36"/>
      <c r="H5" s="29"/>
      <c r="I5" s="35"/>
      <c r="J5" s="35"/>
      <c r="K5" s="36"/>
      <c r="L5" s="44"/>
      <c r="M5" s="41"/>
    </row>
    <row r="6" spans="2:13" s="2" customFormat="1" ht="12" customHeight="1">
      <c r="B6" s="29"/>
      <c r="C6" s="30"/>
      <c r="D6" s="44"/>
      <c r="E6" s="31"/>
      <c r="F6" s="32"/>
      <c r="G6" s="37"/>
      <c r="H6" s="31"/>
      <c r="I6" s="32"/>
      <c r="J6" s="32"/>
      <c r="K6" s="37"/>
      <c r="L6" s="44"/>
      <c r="M6" s="41"/>
    </row>
    <row r="7" spans="2:13" s="2" customFormat="1" ht="12" customHeight="1">
      <c r="B7" s="29"/>
      <c r="C7" s="30"/>
      <c r="D7" s="44"/>
      <c r="E7" s="38" t="s">
        <v>25</v>
      </c>
      <c r="F7" s="38" t="s">
        <v>32</v>
      </c>
      <c r="G7" s="38" t="s">
        <v>26</v>
      </c>
      <c r="H7" s="38" t="s">
        <v>25</v>
      </c>
      <c r="I7" s="38" t="s">
        <v>27</v>
      </c>
      <c r="J7" s="38" t="s">
        <v>28</v>
      </c>
      <c r="K7" s="38" t="s">
        <v>29</v>
      </c>
      <c r="L7" s="44"/>
      <c r="M7" s="41"/>
    </row>
    <row r="8" spans="2:13" s="2" customFormat="1" ht="12" customHeight="1">
      <c r="B8" s="29"/>
      <c r="C8" s="30"/>
      <c r="D8" s="44"/>
      <c r="E8" s="39"/>
      <c r="F8" s="39"/>
      <c r="G8" s="39"/>
      <c r="H8" s="39"/>
      <c r="I8" s="39"/>
      <c r="J8" s="39"/>
      <c r="K8" s="39"/>
      <c r="L8" s="44"/>
      <c r="M8" s="41"/>
    </row>
    <row r="9" spans="2:13" s="2" customFormat="1" ht="12" customHeight="1">
      <c r="B9" s="31"/>
      <c r="C9" s="32"/>
      <c r="D9" s="45"/>
      <c r="E9" s="40"/>
      <c r="F9" s="40"/>
      <c r="G9" s="40"/>
      <c r="H9" s="40"/>
      <c r="I9" s="40"/>
      <c r="J9" s="40"/>
      <c r="K9" s="40"/>
      <c r="L9" s="45"/>
      <c r="M9" s="42"/>
    </row>
    <row r="10" spans="2:13" s="2" customFormat="1" ht="12" customHeight="1">
      <c r="B10" s="6"/>
      <c r="C10" s="10"/>
      <c r="D10" s="7" t="s">
        <v>23</v>
      </c>
      <c r="E10" s="7" t="s">
        <v>23</v>
      </c>
      <c r="F10" s="7" t="s">
        <v>23</v>
      </c>
      <c r="G10" s="7" t="s">
        <v>23</v>
      </c>
      <c r="H10" s="7" t="s">
        <v>23</v>
      </c>
      <c r="I10" s="7" t="s">
        <v>23</v>
      </c>
      <c r="J10" s="7" t="s">
        <v>23</v>
      </c>
      <c r="K10" s="7" t="s">
        <v>23</v>
      </c>
      <c r="L10" s="7" t="s">
        <v>23</v>
      </c>
      <c r="M10" s="7" t="s">
        <v>23</v>
      </c>
    </row>
    <row r="11" spans="2:13" s="2" customFormat="1" ht="12" customHeight="1">
      <c r="B11" s="14" t="s">
        <v>34</v>
      </c>
      <c r="C11" s="9" t="s">
        <v>93</v>
      </c>
      <c r="D11" s="17">
        <v>106467.7</v>
      </c>
      <c r="E11" s="17">
        <v>36789.4</v>
      </c>
      <c r="F11" s="17">
        <v>12304.2</v>
      </c>
      <c r="G11" s="17">
        <v>24485.2</v>
      </c>
      <c r="H11" s="17">
        <v>25078.5</v>
      </c>
      <c r="I11" s="17">
        <v>23117.6</v>
      </c>
      <c r="J11" s="17">
        <v>1681.2</v>
      </c>
      <c r="K11" s="17">
        <v>279.7</v>
      </c>
      <c r="L11" s="17">
        <v>44599.7</v>
      </c>
      <c r="M11" s="21">
        <v>0.86</v>
      </c>
    </row>
    <row r="12" spans="2:13" s="2" customFormat="1" ht="12" customHeight="1">
      <c r="B12" s="14"/>
      <c r="C12" s="9" t="s">
        <v>94</v>
      </c>
      <c r="D12" s="17">
        <v>104500.9</v>
      </c>
      <c r="E12" s="17">
        <v>36448.1</v>
      </c>
      <c r="F12" s="17">
        <v>13855.7</v>
      </c>
      <c r="G12" s="17">
        <v>22632.4</v>
      </c>
      <c r="H12" s="17">
        <v>25375.1</v>
      </c>
      <c r="I12" s="17">
        <v>23287.1</v>
      </c>
      <c r="J12" s="17">
        <v>1826.8</v>
      </c>
      <c r="K12" s="17">
        <v>261.2</v>
      </c>
      <c r="L12" s="17">
        <v>42637.7</v>
      </c>
      <c r="M12" s="21">
        <v>0.85</v>
      </c>
    </row>
    <row r="13" spans="2:13" s="2" customFormat="1" ht="12" customHeight="1">
      <c r="B13" s="6"/>
      <c r="C13" s="9" t="s">
        <v>35</v>
      </c>
      <c r="D13" s="17">
        <v>103445.7</v>
      </c>
      <c r="E13" s="17">
        <v>37050.8</v>
      </c>
      <c r="F13" s="17">
        <v>14912.4</v>
      </c>
      <c r="G13" s="17">
        <v>22138.5</v>
      </c>
      <c r="H13" s="17">
        <v>25647.7</v>
      </c>
      <c r="I13" s="17">
        <v>23573.2</v>
      </c>
      <c r="J13" s="17">
        <v>1869.4</v>
      </c>
      <c r="K13" s="17">
        <v>205.12</v>
      </c>
      <c r="L13" s="17">
        <v>40747.2</v>
      </c>
      <c r="M13" s="21">
        <v>0.86</v>
      </c>
    </row>
    <row r="14" spans="2:13" s="2" customFormat="1" ht="12" customHeight="1">
      <c r="B14" s="6"/>
      <c r="C14" s="9" t="s">
        <v>36</v>
      </c>
      <c r="D14" s="17">
        <v>101774.6</v>
      </c>
      <c r="E14" s="17">
        <v>38174.4</v>
      </c>
      <c r="F14" s="17">
        <v>21637.8</v>
      </c>
      <c r="G14" s="17">
        <v>16536.6</v>
      </c>
      <c r="H14" s="17">
        <v>25589.6</v>
      </c>
      <c r="I14" s="17">
        <v>23400.4</v>
      </c>
      <c r="J14" s="17">
        <v>2033.7</v>
      </c>
      <c r="K14" s="17">
        <v>155.5</v>
      </c>
      <c r="L14" s="17">
        <v>38010.6</v>
      </c>
      <c r="M14" s="21">
        <v>0.86</v>
      </c>
    </row>
    <row r="15" spans="2:13" s="2" customFormat="1" ht="12" customHeight="1">
      <c r="B15" s="6"/>
      <c r="C15" s="15" t="s">
        <v>37</v>
      </c>
      <c r="D15" s="20">
        <v>97028.1</v>
      </c>
      <c r="E15" s="20">
        <v>37393.9</v>
      </c>
      <c r="F15" s="20">
        <v>25135.9</v>
      </c>
      <c r="G15" s="20">
        <v>12258.1</v>
      </c>
      <c r="H15" s="20">
        <v>26674.6</v>
      </c>
      <c r="I15" s="20">
        <v>24614.9</v>
      </c>
      <c r="J15" s="20">
        <v>1781.8</v>
      </c>
      <c r="K15" s="20">
        <v>277.9</v>
      </c>
      <c r="L15" s="20">
        <v>32959.7</v>
      </c>
      <c r="M15" s="22">
        <v>0.84</v>
      </c>
    </row>
    <row r="16" spans="2:13" s="2" customFormat="1" ht="12" customHeight="1">
      <c r="B16" s="25" t="s">
        <v>0</v>
      </c>
      <c r="C16" s="26"/>
      <c r="D16" s="18">
        <v>7192.6</v>
      </c>
      <c r="E16" s="18">
        <v>3579.6</v>
      </c>
      <c r="F16" s="18">
        <v>1462.8</v>
      </c>
      <c r="G16" s="18">
        <v>2116.8</v>
      </c>
      <c r="H16" s="18">
        <v>2189.2</v>
      </c>
      <c r="I16" s="18">
        <v>2090.6</v>
      </c>
      <c r="J16" s="18">
        <v>77.2</v>
      </c>
      <c r="K16" s="18">
        <v>21.4</v>
      </c>
      <c r="L16" s="18">
        <v>1423.8</v>
      </c>
      <c r="M16" s="23">
        <v>0.82</v>
      </c>
    </row>
    <row r="17" spans="2:13" s="2" customFormat="1" ht="12" customHeight="1">
      <c r="B17" s="25" t="s">
        <v>22</v>
      </c>
      <c r="C17" s="26"/>
      <c r="D17" s="18">
        <v>3967.2</v>
      </c>
      <c r="E17" s="18">
        <v>2506.2</v>
      </c>
      <c r="F17" s="18">
        <v>1313.4</v>
      </c>
      <c r="G17" s="18">
        <v>1192.8</v>
      </c>
      <c r="H17" s="18">
        <v>980.4</v>
      </c>
      <c r="I17" s="18">
        <v>930.3</v>
      </c>
      <c r="J17" s="18">
        <v>44.9</v>
      </c>
      <c r="K17" s="18">
        <v>5.1</v>
      </c>
      <c r="L17" s="18">
        <v>480.7</v>
      </c>
      <c r="M17" s="23">
        <v>0.62</v>
      </c>
    </row>
    <row r="18" spans="2:13" s="2" customFormat="1" ht="12" customHeight="1">
      <c r="B18" s="25" t="s">
        <v>1</v>
      </c>
      <c r="C18" s="26"/>
      <c r="D18" s="18">
        <v>826.9</v>
      </c>
      <c r="E18" s="18">
        <v>370.2</v>
      </c>
      <c r="F18" s="18">
        <v>338.6</v>
      </c>
      <c r="G18" s="18">
        <v>31.7</v>
      </c>
      <c r="H18" s="18">
        <v>135.8</v>
      </c>
      <c r="I18" s="18">
        <v>89.5</v>
      </c>
      <c r="J18" s="18">
        <v>40.4</v>
      </c>
      <c r="K18" s="18">
        <v>5.9</v>
      </c>
      <c r="L18" s="18">
        <v>320.9</v>
      </c>
      <c r="M18" s="23">
        <v>0.44</v>
      </c>
    </row>
    <row r="19" spans="2:13" s="2" customFormat="1" ht="12" customHeight="1">
      <c r="B19" s="25" t="s">
        <v>2</v>
      </c>
      <c r="C19" s="26"/>
      <c r="D19" s="18">
        <v>3482</v>
      </c>
      <c r="E19" s="18">
        <v>1766.1</v>
      </c>
      <c r="F19" s="18">
        <v>760.5</v>
      </c>
      <c r="G19" s="18">
        <v>1005.6</v>
      </c>
      <c r="H19" s="18">
        <v>1023.6</v>
      </c>
      <c r="I19" s="18">
        <v>1002</v>
      </c>
      <c r="J19" s="18">
        <v>15.6</v>
      </c>
      <c r="K19" s="18">
        <v>6</v>
      </c>
      <c r="L19" s="18">
        <v>692.3</v>
      </c>
      <c r="M19" s="23">
        <v>0.79</v>
      </c>
    </row>
    <row r="20" spans="2:13" s="2" customFormat="1" ht="12" customHeight="1">
      <c r="B20" s="25" t="s">
        <v>3</v>
      </c>
      <c r="C20" s="26"/>
      <c r="D20" s="18">
        <v>4584.1</v>
      </c>
      <c r="E20" s="18">
        <v>2966.7</v>
      </c>
      <c r="F20" s="18">
        <v>1997.6</v>
      </c>
      <c r="G20" s="18">
        <v>969.2</v>
      </c>
      <c r="H20" s="18">
        <v>1166.7</v>
      </c>
      <c r="I20" s="18">
        <v>1144.4</v>
      </c>
      <c r="J20" s="18">
        <v>22</v>
      </c>
      <c r="K20" s="18">
        <v>0.4</v>
      </c>
      <c r="L20" s="18">
        <v>450.7</v>
      </c>
      <c r="M20" s="23">
        <v>0.83</v>
      </c>
    </row>
    <row r="21" spans="2:13" s="2" customFormat="1" ht="12" customHeight="1">
      <c r="B21" s="25" t="s">
        <v>4</v>
      </c>
      <c r="C21" s="26"/>
      <c r="D21" s="18">
        <v>2169.5</v>
      </c>
      <c r="E21" s="18">
        <v>689.5</v>
      </c>
      <c r="F21" s="18">
        <v>688.3</v>
      </c>
      <c r="G21" s="18">
        <v>1.2</v>
      </c>
      <c r="H21" s="18">
        <v>617.3</v>
      </c>
      <c r="I21" s="18">
        <v>556.6</v>
      </c>
      <c r="J21" s="18">
        <v>56.6</v>
      </c>
      <c r="K21" s="18">
        <v>4.1</v>
      </c>
      <c r="L21" s="18">
        <v>862.7</v>
      </c>
      <c r="M21" s="23">
        <v>0.81</v>
      </c>
    </row>
    <row r="22" spans="2:13" s="2" customFormat="1" ht="12" customHeight="1">
      <c r="B22" s="25" t="s">
        <v>5</v>
      </c>
      <c r="C22" s="26"/>
      <c r="D22" s="18">
        <v>3175</v>
      </c>
      <c r="E22" s="18">
        <v>2483.6</v>
      </c>
      <c r="F22" s="18">
        <v>2125.4</v>
      </c>
      <c r="G22" s="18">
        <v>358.1</v>
      </c>
      <c r="H22" s="18">
        <v>46.3</v>
      </c>
      <c r="I22" s="18">
        <v>30.4</v>
      </c>
      <c r="J22" s="18">
        <v>10.5</v>
      </c>
      <c r="K22" s="18">
        <v>5.5</v>
      </c>
      <c r="L22" s="18">
        <v>645.2</v>
      </c>
      <c r="M22" s="23">
        <v>0.93</v>
      </c>
    </row>
    <row r="23" spans="2:13" s="2" customFormat="1" ht="12" customHeight="1">
      <c r="B23" s="25" t="s">
        <v>6</v>
      </c>
      <c r="C23" s="26"/>
      <c r="D23" s="18">
        <v>1180.9</v>
      </c>
      <c r="E23" s="18">
        <v>336.1</v>
      </c>
      <c r="F23" s="18">
        <v>175</v>
      </c>
      <c r="G23" s="18">
        <v>161.3</v>
      </c>
      <c r="H23" s="18">
        <v>395.4</v>
      </c>
      <c r="I23" s="18">
        <v>295.8</v>
      </c>
      <c r="J23" s="18">
        <v>91.1</v>
      </c>
      <c r="K23" s="18">
        <v>8.4</v>
      </c>
      <c r="L23" s="18">
        <v>449.4</v>
      </c>
      <c r="M23" s="23">
        <v>0.64</v>
      </c>
    </row>
    <row r="24" spans="2:13" s="2" customFormat="1" ht="12" customHeight="1">
      <c r="B24" s="25" t="s">
        <v>7</v>
      </c>
      <c r="C24" s="26"/>
      <c r="D24" s="18">
        <v>2837.2</v>
      </c>
      <c r="E24" s="18">
        <v>1268.2</v>
      </c>
      <c r="F24" s="18">
        <v>612.5</v>
      </c>
      <c r="G24" s="18">
        <v>655.7</v>
      </c>
      <c r="H24" s="18">
        <v>988.5</v>
      </c>
      <c r="I24" s="18">
        <v>924.5</v>
      </c>
      <c r="J24" s="18">
        <v>50.9</v>
      </c>
      <c r="K24" s="18">
        <v>13.1</v>
      </c>
      <c r="L24" s="18">
        <v>580.5</v>
      </c>
      <c r="M24" s="23">
        <v>0.75</v>
      </c>
    </row>
    <row r="25" spans="2:13" s="2" customFormat="1" ht="12" customHeight="1">
      <c r="B25" s="25" t="s">
        <v>8</v>
      </c>
      <c r="C25" s="26"/>
      <c r="D25" s="18">
        <v>2672.2</v>
      </c>
      <c r="E25" s="18">
        <v>782.2</v>
      </c>
      <c r="F25" s="18">
        <v>531.4</v>
      </c>
      <c r="G25" s="18">
        <v>250.8</v>
      </c>
      <c r="H25" s="18">
        <v>1141</v>
      </c>
      <c r="I25" s="18">
        <v>1118.1</v>
      </c>
      <c r="J25" s="18">
        <v>18.5</v>
      </c>
      <c r="K25" s="18">
        <v>4.4</v>
      </c>
      <c r="L25" s="18">
        <v>749</v>
      </c>
      <c r="M25" s="23">
        <v>0.74</v>
      </c>
    </row>
    <row r="26" spans="2:13" s="2" customFormat="1" ht="12" customHeight="1">
      <c r="B26" s="25" t="s">
        <v>9</v>
      </c>
      <c r="C26" s="26"/>
      <c r="D26" s="18">
        <v>3130.5</v>
      </c>
      <c r="E26" s="18">
        <v>998.9</v>
      </c>
      <c r="F26" s="18">
        <v>742.9</v>
      </c>
      <c r="G26" s="18">
        <v>256</v>
      </c>
      <c r="H26" s="18">
        <v>1605.5</v>
      </c>
      <c r="I26" s="18">
        <v>1495.9</v>
      </c>
      <c r="J26" s="18">
        <v>103.7</v>
      </c>
      <c r="K26" s="18">
        <v>5.9</v>
      </c>
      <c r="L26" s="18">
        <v>526.1</v>
      </c>
      <c r="M26" s="23">
        <v>0.79</v>
      </c>
    </row>
    <row r="27" spans="2:13" s="11" customFormat="1" ht="12" customHeight="1">
      <c r="B27" s="47" t="s">
        <v>10</v>
      </c>
      <c r="C27" s="48"/>
      <c r="D27" s="19">
        <v>9864.8</v>
      </c>
      <c r="E27" s="19">
        <v>2550.9</v>
      </c>
      <c r="F27" s="19">
        <v>1453.3</v>
      </c>
      <c r="G27" s="19">
        <v>1097.6</v>
      </c>
      <c r="H27" s="19">
        <v>3871.7</v>
      </c>
      <c r="I27" s="19">
        <v>3702.4</v>
      </c>
      <c r="J27" s="19">
        <v>121.8</v>
      </c>
      <c r="K27" s="19">
        <v>47.5</v>
      </c>
      <c r="L27" s="19">
        <f>SUM(L28:L36)</f>
        <v>3442.2</v>
      </c>
      <c r="M27" s="24">
        <v>0.95</v>
      </c>
    </row>
    <row r="28" spans="2:13" s="11" customFormat="1" ht="12" customHeight="1">
      <c r="B28" s="16"/>
      <c r="C28" s="9" t="s">
        <v>91</v>
      </c>
      <c r="D28" s="18">
        <v>894.3</v>
      </c>
      <c r="E28" s="18">
        <v>187.3</v>
      </c>
      <c r="F28" s="18">
        <v>117.2</v>
      </c>
      <c r="G28" s="18">
        <v>70.1</v>
      </c>
      <c r="H28" s="18">
        <v>389.6</v>
      </c>
      <c r="I28" s="18">
        <v>376.5</v>
      </c>
      <c r="J28" s="18">
        <v>3.6</v>
      </c>
      <c r="K28" s="18">
        <v>9.6</v>
      </c>
      <c r="L28" s="18">
        <v>317.4</v>
      </c>
      <c r="M28" s="23">
        <v>0.85</v>
      </c>
    </row>
    <row r="29" spans="2:13" s="2" customFormat="1" ht="12" customHeight="1">
      <c r="B29" s="5"/>
      <c r="C29" s="9" t="s">
        <v>38</v>
      </c>
      <c r="D29" s="18">
        <v>1796</v>
      </c>
      <c r="E29" s="18">
        <v>244.1</v>
      </c>
      <c r="F29" s="18">
        <v>168.8</v>
      </c>
      <c r="G29" s="18">
        <v>75.3</v>
      </c>
      <c r="H29" s="18">
        <v>602.8</v>
      </c>
      <c r="I29" s="18">
        <v>571.5</v>
      </c>
      <c r="J29" s="18">
        <v>29.6</v>
      </c>
      <c r="K29" s="18">
        <v>1.8</v>
      </c>
      <c r="L29" s="18">
        <v>949.1</v>
      </c>
      <c r="M29" s="23">
        <v>0.97</v>
      </c>
    </row>
    <row r="30" spans="2:13" s="2" customFormat="1" ht="12" customHeight="1">
      <c r="B30" s="5"/>
      <c r="C30" s="9" t="s">
        <v>39</v>
      </c>
      <c r="D30" s="18">
        <v>1640.3</v>
      </c>
      <c r="E30" s="18">
        <v>455.7</v>
      </c>
      <c r="F30" s="18">
        <v>206.8</v>
      </c>
      <c r="G30" s="18">
        <v>249</v>
      </c>
      <c r="H30" s="18">
        <v>693.7</v>
      </c>
      <c r="I30" s="18">
        <v>687.8</v>
      </c>
      <c r="J30" s="18">
        <v>3.7</v>
      </c>
      <c r="K30" s="18">
        <v>2.3</v>
      </c>
      <c r="L30" s="18">
        <v>491</v>
      </c>
      <c r="M30" s="23">
        <v>0.89</v>
      </c>
    </row>
    <row r="31" spans="2:13" s="2" customFormat="1" ht="12" customHeight="1">
      <c r="B31" s="5"/>
      <c r="C31" s="9" t="s">
        <v>40</v>
      </c>
      <c r="D31" s="18">
        <v>1045.6</v>
      </c>
      <c r="E31" s="18">
        <v>287.9</v>
      </c>
      <c r="F31" s="18">
        <v>164.9</v>
      </c>
      <c r="G31" s="18">
        <v>123</v>
      </c>
      <c r="H31" s="18">
        <v>376.1</v>
      </c>
      <c r="I31" s="18">
        <v>362.2</v>
      </c>
      <c r="J31" s="18">
        <v>7.1</v>
      </c>
      <c r="K31" s="18">
        <v>6.8</v>
      </c>
      <c r="L31" s="18">
        <v>381.6</v>
      </c>
      <c r="M31" s="23">
        <v>1.06</v>
      </c>
    </row>
    <row r="32" spans="2:13" s="2" customFormat="1" ht="12" customHeight="1">
      <c r="B32" s="5"/>
      <c r="C32" s="4" t="s">
        <v>41</v>
      </c>
      <c r="D32" s="18">
        <v>1237.5</v>
      </c>
      <c r="E32" s="18">
        <v>445.4</v>
      </c>
      <c r="F32" s="18">
        <v>230.9</v>
      </c>
      <c r="G32" s="18">
        <v>214.4</v>
      </c>
      <c r="H32" s="18">
        <v>477.1</v>
      </c>
      <c r="I32" s="18">
        <v>454.1</v>
      </c>
      <c r="J32" s="18">
        <v>14</v>
      </c>
      <c r="K32" s="18">
        <v>9</v>
      </c>
      <c r="L32" s="18">
        <v>315</v>
      </c>
      <c r="M32" s="23">
        <v>1.03</v>
      </c>
    </row>
    <row r="33" spans="2:13" s="2" customFormat="1" ht="12" customHeight="1">
      <c r="B33" s="5"/>
      <c r="C33" s="4" t="s">
        <v>42</v>
      </c>
      <c r="D33" s="18">
        <v>1210.9</v>
      </c>
      <c r="E33" s="18">
        <v>434.6</v>
      </c>
      <c r="F33" s="18">
        <v>196.9</v>
      </c>
      <c r="G33" s="18">
        <v>237.7</v>
      </c>
      <c r="H33" s="18">
        <v>525.4</v>
      </c>
      <c r="I33" s="18">
        <v>494.3</v>
      </c>
      <c r="J33" s="18">
        <v>25.7</v>
      </c>
      <c r="K33" s="18">
        <v>5.4</v>
      </c>
      <c r="L33" s="18">
        <v>250.9</v>
      </c>
      <c r="M33" s="23">
        <v>1.01</v>
      </c>
    </row>
    <row r="34" spans="2:13" s="2" customFormat="1" ht="12" customHeight="1">
      <c r="B34" s="5"/>
      <c r="C34" s="4" t="s">
        <v>43</v>
      </c>
      <c r="D34" s="18">
        <v>1359.8</v>
      </c>
      <c r="E34" s="18">
        <v>307</v>
      </c>
      <c r="F34" s="18">
        <v>184.9</v>
      </c>
      <c r="G34" s="18">
        <v>122.2</v>
      </c>
      <c r="H34" s="18">
        <v>583.3</v>
      </c>
      <c r="I34" s="18">
        <v>570.7</v>
      </c>
      <c r="J34" s="18">
        <v>9.6</v>
      </c>
      <c r="K34" s="18">
        <v>2.9</v>
      </c>
      <c r="L34" s="18">
        <v>469.5</v>
      </c>
      <c r="M34" s="23">
        <v>1.14</v>
      </c>
    </row>
    <row r="35" spans="2:13" s="2" customFormat="1" ht="12" customHeight="1">
      <c r="B35" s="5"/>
      <c r="C35" s="4" t="s">
        <v>44</v>
      </c>
      <c r="D35" s="18">
        <v>386.9</v>
      </c>
      <c r="E35" s="18">
        <v>105.1</v>
      </c>
      <c r="F35" s="18">
        <v>104.2</v>
      </c>
      <c r="G35" s="18">
        <v>0.9</v>
      </c>
      <c r="H35" s="18">
        <v>115.8</v>
      </c>
      <c r="I35" s="18">
        <v>107.4</v>
      </c>
      <c r="J35" s="18">
        <v>6.8</v>
      </c>
      <c r="K35" s="18">
        <v>1.6</v>
      </c>
      <c r="L35" s="18">
        <v>166</v>
      </c>
      <c r="M35" s="23">
        <v>0.72</v>
      </c>
    </row>
    <row r="36" spans="2:13" s="2" customFormat="1" ht="12" customHeight="1">
      <c r="B36" s="5"/>
      <c r="C36" s="4" t="s">
        <v>45</v>
      </c>
      <c r="D36" s="18">
        <v>293.7</v>
      </c>
      <c r="E36" s="18">
        <v>84</v>
      </c>
      <c r="F36" s="18">
        <v>78.9</v>
      </c>
      <c r="G36" s="18">
        <v>5.1</v>
      </c>
      <c r="H36" s="18">
        <v>108</v>
      </c>
      <c r="I36" s="18">
        <v>78</v>
      </c>
      <c r="J36" s="18">
        <v>21.9</v>
      </c>
      <c r="K36" s="18">
        <v>8.2</v>
      </c>
      <c r="L36" s="18">
        <v>101.7</v>
      </c>
      <c r="M36" s="23">
        <v>0.54</v>
      </c>
    </row>
    <row r="37" spans="2:13" s="11" customFormat="1" ht="12" customHeight="1">
      <c r="B37" s="47" t="s">
        <v>11</v>
      </c>
      <c r="C37" s="48"/>
      <c r="D37" s="19">
        <f>SUM(D38:D41)</f>
        <v>5086.9</v>
      </c>
      <c r="E37" s="19">
        <f aca="true" t="shared" si="0" ref="E37:L37">SUM(E38:E41)</f>
        <v>1588.9</v>
      </c>
      <c r="F37" s="19">
        <v>1145</v>
      </c>
      <c r="G37" s="19">
        <v>443.9</v>
      </c>
      <c r="H37" s="19">
        <f t="shared" si="0"/>
        <v>1585</v>
      </c>
      <c r="I37" s="19">
        <f t="shared" si="0"/>
        <v>1152.6</v>
      </c>
      <c r="J37" s="19">
        <v>384.6</v>
      </c>
      <c r="K37" s="19">
        <v>47.8</v>
      </c>
      <c r="L37" s="19">
        <f t="shared" si="0"/>
        <v>1913</v>
      </c>
      <c r="M37" s="24">
        <v>0.78</v>
      </c>
    </row>
    <row r="38" spans="2:13" s="2" customFormat="1" ht="12" customHeight="1">
      <c r="B38" s="5"/>
      <c r="C38" s="4" t="s">
        <v>46</v>
      </c>
      <c r="D38" s="18">
        <v>1831.1</v>
      </c>
      <c r="E38" s="18">
        <v>529.3</v>
      </c>
      <c r="F38" s="18">
        <v>399</v>
      </c>
      <c r="G38" s="18">
        <v>130.2</v>
      </c>
      <c r="H38" s="18">
        <v>564.6</v>
      </c>
      <c r="I38" s="18">
        <v>322</v>
      </c>
      <c r="J38" s="18">
        <v>224.3</v>
      </c>
      <c r="K38" s="18">
        <v>18.3</v>
      </c>
      <c r="L38" s="18">
        <v>737.2</v>
      </c>
      <c r="M38" s="23">
        <v>0.79</v>
      </c>
    </row>
    <row r="39" spans="2:13" s="2" customFormat="1" ht="12" customHeight="1">
      <c r="B39" s="5"/>
      <c r="C39" s="4" t="s">
        <v>47</v>
      </c>
      <c r="D39" s="18">
        <v>762</v>
      </c>
      <c r="E39" s="18">
        <v>219.4</v>
      </c>
      <c r="F39" s="18">
        <v>215.8</v>
      </c>
      <c r="G39" s="18">
        <v>3.5</v>
      </c>
      <c r="H39" s="18">
        <v>87.4</v>
      </c>
      <c r="I39" s="18">
        <v>70.1</v>
      </c>
      <c r="J39" s="18">
        <v>15.4</v>
      </c>
      <c r="K39" s="18">
        <v>1.9</v>
      </c>
      <c r="L39" s="18">
        <v>455.2</v>
      </c>
      <c r="M39" s="23">
        <v>0.74</v>
      </c>
    </row>
    <row r="40" spans="2:13" s="2" customFormat="1" ht="12" customHeight="1">
      <c r="B40" s="5"/>
      <c r="C40" s="4" t="s">
        <v>48</v>
      </c>
      <c r="D40" s="18">
        <v>1183.5</v>
      </c>
      <c r="E40" s="18">
        <v>380.6</v>
      </c>
      <c r="F40" s="18">
        <v>293.4</v>
      </c>
      <c r="G40" s="18">
        <v>87.2</v>
      </c>
      <c r="H40" s="18">
        <v>459.3</v>
      </c>
      <c r="I40" s="18">
        <v>323.6</v>
      </c>
      <c r="J40" s="18">
        <v>111.1</v>
      </c>
      <c r="K40" s="18">
        <v>24.5</v>
      </c>
      <c r="L40" s="18">
        <v>343.6</v>
      </c>
      <c r="M40" s="23">
        <v>0.81</v>
      </c>
    </row>
    <row r="41" spans="2:13" s="2" customFormat="1" ht="12" customHeight="1">
      <c r="B41" s="5"/>
      <c r="C41" s="4" t="s">
        <v>49</v>
      </c>
      <c r="D41" s="18">
        <v>1310.3</v>
      </c>
      <c r="E41" s="18">
        <v>459.6</v>
      </c>
      <c r="F41" s="18">
        <v>236.7</v>
      </c>
      <c r="G41" s="18">
        <v>222.9</v>
      </c>
      <c r="H41" s="18">
        <v>473.7</v>
      </c>
      <c r="I41" s="18">
        <v>436.9</v>
      </c>
      <c r="J41" s="18">
        <v>33.7</v>
      </c>
      <c r="K41" s="18">
        <v>3</v>
      </c>
      <c r="L41" s="18">
        <v>377</v>
      </c>
      <c r="M41" s="23">
        <v>0.76</v>
      </c>
    </row>
    <row r="42" spans="2:13" s="11" customFormat="1" ht="12" customHeight="1">
      <c r="B42" s="47" t="s">
        <v>12</v>
      </c>
      <c r="C42" s="48"/>
      <c r="D42" s="19">
        <f>SUM(D43:D47)</f>
        <v>3077.1</v>
      </c>
      <c r="E42" s="19">
        <v>749.8</v>
      </c>
      <c r="F42" s="19">
        <v>452.3</v>
      </c>
      <c r="G42" s="19">
        <f aca="true" t="shared" si="1" ref="G42:L42">SUM(G43:G47)</f>
        <v>297.5</v>
      </c>
      <c r="H42" s="19">
        <f t="shared" si="1"/>
        <v>1108.4</v>
      </c>
      <c r="I42" s="19">
        <v>982.5</v>
      </c>
      <c r="J42" s="19">
        <f t="shared" si="1"/>
        <v>117.4</v>
      </c>
      <c r="K42" s="19">
        <f t="shared" si="1"/>
        <v>8.5</v>
      </c>
      <c r="L42" s="19">
        <f t="shared" si="1"/>
        <v>1219</v>
      </c>
      <c r="M42" s="24">
        <v>0.77</v>
      </c>
    </row>
    <row r="43" spans="2:13" s="2" customFormat="1" ht="12" customHeight="1">
      <c r="B43" s="5"/>
      <c r="C43" s="4" t="s">
        <v>50</v>
      </c>
      <c r="D43" s="18">
        <v>975.8</v>
      </c>
      <c r="E43" s="18">
        <v>210.9</v>
      </c>
      <c r="F43" s="18">
        <v>153.4</v>
      </c>
      <c r="G43" s="18">
        <v>57.5</v>
      </c>
      <c r="H43" s="18">
        <v>229</v>
      </c>
      <c r="I43" s="18">
        <v>192.3</v>
      </c>
      <c r="J43" s="18">
        <v>30.7</v>
      </c>
      <c r="K43" s="18">
        <v>6</v>
      </c>
      <c r="L43" s="18">
        <v>535.9</v>
      </c>
      <c r="M43" s="23">
        <v>0.75</v>
      </c>
    </row>
    <row r="44" spans="2:13" s="2" customFormat="1" ht="12" customHeight="1">
      <c r="B44" s="5"/>
      <c r="C44" s="4" t="s">
        <v>51</v>
      </c>
      <c r="D44" s="18">
        <v>261.8</v>
      </c>
      <c r="E44" s="18">
        <v>46</v>
      </c>
      <c r="F44" s="18">
        <v>39</v>
      </c>
      <c r="G44" s="18">
        <v>6.9</v>
      </c>
      <c r="H44" s="18">
        <v>91.3</v>
      </c>
      <c r="I44" s="18">
        <v>87.1</v>
      </c>
      <c r="J44" s="18">
        <v>4.1</v>
      </c>
      <c r="K44" s="18">
        <v>0.2</v>
      </c>
      <c r="L44" s="18">
        <v>124.5</v>
      </c>
      <c r="M44" s="23">
        <v>0.65</v>
      </c>
    </row>
    <row r="45" spans="2:13" s="2" customFormat="1" ht="12" customHeight="1">
      <c r="B45" s="5"/>
      <c r="C45" s="4" t="s">
        <v>52</v>
      </c>
      <c r="D45" s="18">
        <v>53.9</v>
      </c>
      <c r="E45" s="18">
        <v>14</v>
      </c>
      <c r="F45" s="18">
        <v>14</v>
      </c>
      <c r="G45" s="18" t="s">
        <v>101</v>
      </c>
      <c r="H45" s="18">
        <v>9.6</v>
      </c>
      <c r="I45" s="18">
        <v>8.5</v>
      </c>
      <c r="J45" s="18">
        <v>1.1</v>
      </c>
      <c r="K45" s="18">
        <v>0</v>
      </c>
      <c r="L45" s="18">
        <v>30.3</v>
      </c>
      <c r="M45" s="23">
        <v>0.51</v>
      </c>
    </row>
    <row r="46" spans="2:13" s="2" customFormat="1" ht="12" customHeight="1">
      <c r="B46" s="5"/>
      <c r="C46" s="4" t="s">
        <v>53</v>
      </c>
      <c r="D46" s="18">
        <v>877.5</v>
      </c>
      <c r="E46" s="18">
        <v>217.2</v>
      </c>
      <c r="F46" s="18">
        <v>127.6</v>
      </c>
      <c r="G46" s="18">
        <v>89.6</v>
      </c>
      <c r="H46" s="18">
        <v>404.3</v>
      </c>
      <c r="I46" s="18">
        <v>348.7</v>
      </c>
      <c r="J46" s="18">
        <v>54.4</v>
      </c>
      <c r="K46" s="18">
        <v>1.2</v>
      </c>
      <c r="L46" s="18">
        <v>256.1</v>
      </c>
      <c r="M46" s="23">
        <v>0.87</v>
      </c>
    </row>
    <row r="47" spans="2:13" s="2" customFormat="1" ht="12" customHeight="1">
      <c r="B47" s="5"/>
      <c r="C47" s="4" t="s">
        <v>96</v>
      </c>
      <c r="D47" s="18">
        <v>908.1</v>
      </c>
      <c r="E47" s="18">
        <v>261.8</v>
      </c>
      <c r="F47" s="18">
        <v>118.2</v>
      </c>
      <c r="G47" s="18">
        <v>143.5</v>
      </c>
      <c r="H47" s="18">
        <v>374.2</v>
      </c>
      <c r="I47" s="18">
        <v>346</v>
      </c>
      <c r="J47" s="18">
        <v>27.1</v>
      </c>
      <c r="K47" s="18">
        <v>1.1</v>
      </c>
      <c r="L47" s="18">
        <v>272.2</v>
      </c>
      <c r="M47" s="23">
        <v>0.77</v>
      </c>
    </row>
    <row r="48" spans="2:13" s="11" customFormat="1" ht="12" customHeight="1">
      <c r="B48" s="47" t="s">
        <v>13</v>
      </c>
      <c r="C48" s="48"/>
      <c r="D48" s="19">
        <v>2567.4</v>
      </c>
      <c r="E48" s="19">
        <v>653.5</v>
      </c>
      <c r="F48" s="19">
        <v>383.3</v>
      </c>
      <c r="G48" s="19">
        <f>SUM(G49:G54)</f>
        <v>270.3</v>
      </c>
      <c r="H48" s="19">
        <f>SUM(H49:H54)</f>
        <v>1043.6000000000001</v>
      </c>
      <c r="I48" s="19">
        <f>SUM(I49:I54)</f>
        <v>996.7</v>
      </c>
      <c r="J48" s="19">
        <v>40.9</v>
      </c>
      <c r="K48" s="19">
        <v>6</v>
      </c>
      <c r="L48" s="19">
        <v>870.2</v>
      </c>
      <c r="M48" s="24">
        <v>0.62</v>
      </c>
    </row>
    <row r="49" spans="2:13" s="2" customFormat="1" ht="12" customHeight="1">
      <c r="B49" s="5"/>
      <c r="C49" s="4" t="s">
        <v>54</v>
      </c>
      <c r="D49" s="18">
        <v>75</v>
      </c>
      <c r="E49" s="18">
        <v>35.4</v>
      </c>
      <c r="F49" s="18">
        <v>16.2</v>
      </c>
      <c r="G49" s="18">
        <v>19.1</v>
      </c>
      <c r="H49" s="18">
        <v>18.7</v>
      </c>
      <c r="I49" s="18">
        <v>15.8</v>
      </c>
      <c r="J49" s="18">
        <v>1.8</v>
      </c>
      <c r="K49" s="18">
        <v>1.1</v>
      </c>
      <c r="L49" s="18">
        <v>20.9</v>
      </c>
      <c r="M49" s="23">
        <v>0.53</v>
      </c>
    </row>
    <row r="50" spans="2:13" s="2" customFormat="1" ht="12" customHeight="1">
      <c r="B50" s="5"/>
      <c r="C50" s="4" t="s">
        <v>55</v>
      </c>
      <c r="D50" s="18">
        <v>332.5</v>
      </c>
      <c r="E50" s="18">
        <v>38.2</v>
      </c>
      <c r="F50" s="18">
        <v>26.4</v>
      </c>
      <c r="G50" s="18">
        <v>11.7</v>
      </c>
      <c r="H50" s="18">
        <v>53.8</v>
      </c>
      <c r="I50" s="18">
        <v>39.4</v>
      </c>
      <c r="J50" s="18">
        <v>11.5</v>
      </c>
      <c r="K50" s="18">
        <v>2.9</v>
      </c>
      <c r="L50" s="18">
        <v>240.5</v>
      </c>
      <c r="M50" s="23">
        <v>0.44</v>
      </c>
    </row>
    <row r="51" spans="2:13" s="2" customFormat="1" ht="12" customHeight="1">
      <c r="B51" s="5"/>
      <c r="C51" s="4" t="s">
        <v>56</v>
      </c>
      <c r="D51" s="18">
        <v>1598.3</v>
      </c>
      <c r="E51" s="18">
        <v>579.8</v>
      </c>
      <c r="F51" s="18">
        <v>340.3</v>
      </c>
      <c r="G51" s="18">
        <v>239.5</v>
      </c>
      <c r="H51" s="18">
        <v>801.1</v>
      </c>
      <c r="I51" s="18">
        <v>785.3</v>
      </c>
      <c r="J51" s="18">
        <v>14.5</v>
      </c>
      <c r="K51" s="18">
        <v>1.2</v>
      </c>
      <c r="L51" s="18">
        <v>217.5</v>
      </c>
      <c r="M51" s="23">
        <v>0.81</v>
      </c>
    </row>
    <row r="52" spans="2:13" s="2" customFormat="1" ht="12" customHeight="1">
      <c r="B52" s="5"/>
      <c r="C52" s="4" t="s">
        <v>57</v>
      </c>
      <c r="D52" s="18">
        <v>266.3</v>
      </c>
      <c r="E52" s="18" t="s">
        <v>100</v>
      </c>
      <c r="F52" s="18" t="s">
        <v>100</v>
      </c>
      <c r="G52" s="18" t="s">
        <v>100</v>
      </c>
      <c r="H52" s="18">
        <v>95.2</v>
      </c>
      <c r="I52" s="18">
        <v>90.6</v>
      </c>
      <c r="J52" s="18">
        <v>4.1</v>
      </c>
      <c r="K52" s="18">
        <v>0.6</v>
      </c>
      <c r="L52" s="18">
        <v>171.1</v>
      </c>
      <c r="M52" s="23">
        <v>0.48</v>
      </c>
    </row>
    <row r="53" spans="2:13" s="2" customFormat="1" ht="12" customHeight="1">
      <c r="B53" s="5"/>
      <c r="C53" s="4" t="s">
        <v>58</v>
      </c>
      <c r="D53" s="18">
        <v>124.9</v>
      </c>
      <c r="E53" s="18" t="s">
        <v>100</v>
      </c>
      <c r="F53" s="18" t="s">
        <v>100</v>
      </c>
      <c r="G53" s="18" t="s">
        <v>100</v>
      </c>
      <c r="H53" s="18">
        <v>35.2</v>
      </c>
      <c r="I53" s="18">
        <v>26.6</v>
      </c>
      <c r="J53" s="18">
        <v>8.5</v>
      </c>
      <c r="K53" s="18">
        <v>0.1</v>
      </c>
      <c r="L53" s="18">
        <v>89.7</v>
      </c>
      <c r="M53" s="23">
        <v>0.47</v>
      </c>
    </row>
    <row r="54" spans="2:13" s="2" customFormat="1" ht="12" customHeight="1">
      <c r="B54" s="5"/>
      <c r="C54" s="4" t="s">
        <v>59</v>
      </c>
      <c r="D54" s="18">
        <v>170.4</v>
      </c>
      <c r="E54" s="18">
        <v>0.2</v>
      </c>
      <c r="F54" s="18">
        <v>0.2</v>
      </c>
      <c r="G54" s="18" t="s">
        <v>100</v>
      </c>
      <c r="H54" s="18">
        <v>39.6</v>
      </c>
      <c r="I54" s="18">
        <v>39</v>
      </c>
      <c r="J54" s="18">
        <v>0.4</v>
      </c>
      <c r="K54" s="18">
        <v>0.2</v>
      </c>
      <c r="L54" s="18">
        <v>130.6</v>
      </c>
      <c r="M54" s="23">
        <v>0.4</v>
      </c>
    </row>
    <row r="55" spans="2:13" s="2" customFormat="1" ht="12" customHeight="1">
      <c r="B55" s="47" t="s">
        <v>14</v>
      </c>
      <c r="C55" s="48"/>
      <c r="D55" s="19">
        <v>3513</v>
      </c>
      <c r="E55" s="19">
        <f>SUM(E56:E59)</f>
        <v>626.4</v>
      </c>
      <c r="F55" s="19">
        <v>373.2</v>
      </c>
      <c r="G55" s="19">
        <v>253.3</v>
      </c>
      <c r="H55" s="19">
        <f>SUM(H56:H59)</f>
        <v>1302.8</v>
      </c>
      <c r="I55" s="19">
        <v>1260.1</v>
      </c>
      <c r="J55" s="19">
        <v>31.7</v>
      </c>
      <c r="K55" s="19">
        <f>SUM(K56:K59)</f>
        <v>11</v>
      </c>
      <c r="L55" s="19">
        <v>1583.9</v>
      </c>
      <c r="M55" s="24">
        <v>0.68</v>
      </c>
    </row>
    <row r="56" spans="2:13" s="2" customFormat="1" ht="12" customHeight="1">
      <c r="B56" s="5"/>
      <c r="C56" s="4" t="s">
        <v>60</v>
      </c>
      <c r="D56" s="18">
        <v>714.6</v>
      </c>
      <c r="E56" s="18">
        <v>245.7</v>
      </c>
      <c r="F56" s="18">
        <v>120.9</v>
      </c>
      <c r="G56" s="18">
        <v>124.8</v>
      </c>
      <c r="H56" s="18">
        <v>315.2</v>
      </c>
      <c r="I56" s="18">
        <v>308.9</v>
      </c>
      <c r="J56" s="18">
        <v>3.2</v>
      </c>
      <c r="K56" s="18">
        <v>3.1</v>
      </c>
      <c r="L56" s="18">
        <v>153.8</v>
      </c>
      <c r="M56" s="23">
        <v>0.83</v>
      </c>
    </row>
    <row r="57" spans="2:13" s="2" customFormat="1" ht="12" customHeight="1">
      <c r="B57" s="5"/>
      <c r="C57" s="4" t="s">
        <v>61</v>
      </c>
      <c r="D57" s="18">
        <v>907.9</v>
      </c>
      <c r="E57" s="18">
        <v>101</v>
      </c>
      <c r="F57" s="18">
        <v>92.2</v>
      </c>
      <c r="G57" s="18">
        <v>8.8</v>
      </c>
      <c r="H57" s="18">
        <v>232.7</v>
      </c>
      <c r="I57" s="18">
        <v>222.5</v>
      </c>
      <c r="J57" s="18">
        <v>7</v>
      </c>
      <c r="K57" s="18">
        <v>3.2</v>
      </c>
      <c r="L57" s="18">
        <v>574.2</v>
      </c>
      <c r="M57" s="23">
        <v>0.56</v>
      </c>
    </row>
    <row r="58" spans="2:13" s="2" customFormat="1" ht="12" customHeight="1">
      <c r="B58" s="5"/>
      <c r="C58" s="4" t="s">
        <v>62</v>
      </c>
      <c r="D58" s="18">
        <v>551.6</v>
      </c>
      <c r="E58" s="18" t="s">
        <v>102</v>
      </c>
      <c r="F58" s="18" t="s">
        <v>102</v>
      </c>
      <c r="G58" s="18" t="s">
        <v>102</v>
      </c>
      <c r="H58" s="18">
        <v>127.8</v>
      </c>
      <c r="I58" s="18">
        <v>124.1</v>
      </c>
      <c r="J58" s="18">
        <v>1.5</v>
      </c>
      <c r="K58" s="18">
        <v>2.2</v>
      </c>
      <c r="L58" s="18">
        <v>423.8</v>
      </c>
      <c r="M58" s="23">
        <v>0.53</v>
      </c>
    </row>
    <row r="59" spans="2:13" s="2" customFormat="1" ht="12" customHeight="1">
      <c r="B59" s="5"/>
      <c r="C59" s="4" t="s">
        <v>63</v>
      </c>
      <c r="D59" s="18">
        <v>1339</v>
      </c>
      <c r="E59" s="18">
        <v>279.7</v>
      </c>
      <c r="F59" s="18">
        <v>159.9</v>
      </c>
      <c r="G59" s="18">
        <v>119.8</v>
      </c>
      <c r="H59" s="18">
        <v>627.1</v>
      </c>
      <c r="I59" s="18">
        <v>604.5</v>
      </c>
      <c r="J59" s="18">
        <v>20.1</v>
      </c>
      <c r="K59" s="18">
        <v>2.5</v>
      </c>
      <c r="L59" s="18">
        <v>432.2</v>
      </c>
      <c r="M59" s="23">
        <v>0.83</v>
      </c>
    </row>
    <row r="60" spans="2:13" s="2" customFormat="1" ht="12" customHeight="1">
      <c r="B60" s="47" t="s">
        <v>15</v>
      </c>
      <c r="C60" s="48"/>
      <c r="D60" s="19">
        <f>SUM(D61)</f>
        <v>1612.1</v>
      </c>
      <c r="E60" s="19">
        <f aca="true" t="shared" si="2" ref="E60:M60">SUM(E61)</f>
        <v>460.3</v>
      </c>
      <c r="F60" s="19">
        <f t="shared" si="2"/>
        <v>394.4</v>
      </c>
      <c r="G60" s="19">
        <f t="shared" si="2"/>
        <v>65.9</v>
      </c>
      <c r="H60" s="19">
        <f t="shared" si="2"/>
        <v>668.8</v>
      </c>
      <c r="I60" s="19">
        <f t="shared" si="2"/>
        <v>501.9</v>
      </c>
      <c r="J60" s="19">
        <f t="shared" si="2"/>
        <v>162.1</v>
      </c>
      <c r="K60" s="19">
        <f t="shared" si="2"/>
        <v>4.9</v>
      </c>
      <c r="L60" s="19">
        <f t="shared" si="2"/>
        <v>483</v>
      </c>
      <c r="M60" s="24">
        <f t="shared" si="2"/>
        <v>0.69</v>
      </c>
    </row>
    <row r="61" spans="2:13" s="2" customFormat="1" ht="12" customHeight="1">
      <c r="B61" s="5"/>
      <c r="C61" s="4" t="s">
        <v>64</v>
      </c>
      <c r="D61" s="18">
        <v>1612.1</v>
      </c>
      <c r="E61" s="18">
        <v>460.3</v>
      </c>
      <c r="F61" s="18">
        <v>394.4</v>
      </c>
      <c r="G61" s="18">
        <v>65.9</v>
      </c>
      <c r="H61" s="18">
        <v>668.8</v>
      </c>
      <c r="I61" s="18">
        <v>501.9</v>
      </c>
      <c r="J61" s="18">
        <v>162.1</v>
      </c>
      <c r="K61" s="18">
        <v>4.9</v>
      </c>
      <c r="L61" s="18">
        <v>483</v>
      </c>
      <c r="M61" s="23">
        <v>0.69</v>
      </c>
    </row>
    <row r="62" spans="2:13" s="2" customFormat="1" ht="12" customHeight="1">
      <c r="B62" s="47" t="s">
        <v>16</v>
      </c>
      <c r="C62" s="48"/>
      <c r="D62" s="19">
        <v>8077.2</v>
      </c>
      <c r="E62" s="19">
        <v>1447.5</v>
      </c>
      <c r="F62" s="19">
        <v>1436.7</v>
      </c>
      <c r="G62" s="19">
        <f>SUM(G63:G70)</f>
        <v>10.8</v>
      </c>
      <c r="H62" s="19">
        <v>1005.9</v>
      </c>
      <c r="I62" s="19">
        <f>SUM(I63:I70)</f>
        <v>901.9</v>
      </c>
      <c r="J62" s="19">
        <v>87.2</v>
      </c>
      <c r="K62" s="19">
        <v>16.9</v>
      </c>
      <c r="L62" s="19">
        <v>5623.8</v>
      </c>
      <c r="M62" s="24">
        <v>0.95</v>
      </c>
    </row>
    <row r="63" spans="2:13" s="2" customFormat="1" ht="12" customHeight="1">
      <c r="B63" s="5"/>
      <c r="C63" s="4" t="s">
        <v>65</v>
      </c>
      <c r="D63" s="18">
        <v>1535.7</v>
      </c>
      <c r="E63" s="18">
        <v>535.1</v>
      </c>
      <c r="F63" s="18">
        <v>531</v>
      </c>
      <c r="G63" s="18">
        <v>4.1</v>
      </c>
      <c r="H63" s="18">
        <v>358.7</v>
      </c>
      <c r="I63" s="18">
        <v>322.4</v>
      </c>
      <c r="J63" s="18">
        <v>25.5</v>
      </c>
      <c r="K63" s="18">
        <v>10.7</v>
      </c>
      <c r="L63" s="18">
        <v>642</v>
      </c>
      <c r="M63" s="23">
        <v>0.71</v>
      </c>
    </row>
    <row r="64" spans="2:13" s="2" customFormat="1" ht="12" customHeight="1">
      <c r="B64" s="5"/>
      <c r="C64" s="4" t="s">
        <v>45</v>
      </c>
      <c r="D64" s="18">
        <v>274.2</v>
      </c>
      <c r="E64" s="18">
        <v>99.2</v>
      </c>
      <c r="F64" s="18">
        <v>95.3</v>
      </c>
      <c r="G64" s="18">
        <v>4</v>
      </c>
      <c r="H64" s="18">
        <v>70.5</v>
      </c>
      <c r="I64" s="18">
        <v>61.5</v>
      </c>
      <c r="J64" s="18">
        <v>8.3</v>
      </c>
      <c r="K64" s="18">
        <v>0.7</v>
      </c>
      <c r="L64" s="18">
        <v>104.4</v>
      </c>
      <c r="M64" s="23">
        <v>0.59</v>
      </c>
    </row>
    <row r="65" spans="2:13" s="2" customFormat="1" ht="12" customHeight="1">
      <c r="B65" s="5"/>
      <c r="C65" s="4" t="s">
        <v>66</v>
      </c>
      <c r="D65" s="18">
        <v>1898.5</v>
      </c>
      <c r="E65" s="18">
        <v>392.4</v>
      </c>
      <c r="F65" s="18">
        <v>390.6</v>
      </c>
      <c r="G65" s="18">
        <v>1.8</v>
      </c>
      <c r="H65" s="18">
        <v>287.3</v>
      </c>
      <c r="I65" s="18">
        <v>265.8</v>
      </c>
      <c r="J65" s="18">
        <v>19.8</v>
      </c>
      <c r="K65" s="18">
        <v>1.6</v>
      </c>
      <c r="L65" s="18">
        <v>1218.8</v>
      </c>
      <c r="M65" s="23">
        <v>0.76</v>
      </c>
    </row>
    <row r="66" spans="2:13" s="2" customFormat="1" ht="12" customHeight="1">
      <c r="B66" s="5"/>
      <c r="C66" s="4" t="s">
        <v>67</v>
      </c>
      <c r="D66" s="18">
        <v>1187.8</v>
      </c>
      <c r="E66" s="18">
        <v>75.7</v>
      </c>
      <c r="F66" s="18">
        <v>75.6</v>
      </c>
      <c r="G66" s="18">
        <v>0</v>
      </c>
      <c r="H66" s="18">
        <v>83.8</v>
      </c>
      <c r="I66" s="18">
        <v>54.9</v>
      </c>
      <c r="J66" s="18">
        <v>26.4</v>
      </c>
      <c r="K66" s="18">
        <v>2.5</v>
      </c>
      <c r="L66" s="18">
        <v>1028.3</v>
      </c>
      <c r="M66" s="23">
        <v>1.41</v>
      </c>
    </row>
    <row r="67" spans="2:13" s="2" customFormat="1" ht="12" customHeight="1">
      <c r="B67" s="5"/>
      <c r="C67" s="4" t="s">
        <v>68</v>
      </c>
      <c r="D67" s="18">
        <v>2095.9</v>
      </c>
      <c r="E67" s="18">
        <v>173.5</v>
      </c>
      <c r="F67" s="18">
        <v>173.5</v>
      </c>
      <c r="G67" s="18" t="s">
        <v>102</v>
      </c>
      <c r="H67" s="18">
        <v>50.6</v>
      </c>
      <c r="I67" s="18">
        <v>48.1</v>
      </c>
      <c r="J67" s="18">
        <v>2.4</v>
      </c>
      <c r="K67" s="18" t="s">
        <v>102</v>
      </c>
      <c r="L67" s="18">
        <v>1871.9</v>
      </c>
      <c r="M67" s="23">
        <v>1.59</v>
      </c>
    </row>
    <row r="68" spans="2:13" s="2" customFormat="1" ht="12" customHeight="1">
      <c r="B68" s="5"/>
      <c r="C68" s="4" t="s">
        <v>69</v>
      </c>
      <c r="D68" s="18">
        <v>145.6</v>
      </c>
      <c r="E68" s="18">
        <v>0.6</v>
      </c>
      <c r="F68" s="18">
        <v>0.6</v>
      </c>
      <c r="G68" s="18" t="s">
        <v>102</v>
      </c>
      <c r="H68" s="18">
        <v>2.2</v>
      </c>
      <c r="I68" s="18">
        <v>1.3</v>
      </c>
      <c r="J68" s="18">
        <v>0.9</v>
      </c>
      <c r="K68" s="18" t="s">
        <v>102</v>
      </c>
      <c r="L68" s="18">
        <v>142.9</v>
      </c>
      <c r="M68" s="23">
        <v>1.67</v>
      </c>
    </row>
    <row r="69" spans="2:13" s="2" customFormat="1" ht="12" customHeight="1">
      <c r="B69" s="5"/>
      <c r="C69" s="4" t="s">
        <v>70</v>
      </c>
      <c r="D69" s="18">
        <v>335.5</v>
      </c>
      <c r="E69" s="18">
        <v>14.5</v>
      </c>
      <c r="F69" s="18">
        <v>14.5</v>
      </c>
      <c r="G69" s="18" t="s">
        <v>102</v>
      </c>
      <c r="H69" s="18">
        <v>43.6</v>
      </c>
      <c r="I69" s="18">
        <v>42.9</v>
      </c>
      <c r="J69" s="18">
        <v>0.4</v>
      </c>
      <c r="K69" s="18">
        <v>0.3</v>
      </c>
      <c r="L69" s="18">
        <v>277.5</v>
      </c>
      <c r="M69" s="23">
        <v>0.82</v>
      </c>
    </row>
    <row r="70" spans="2:13" s="2" customFormat="1" ht="12" customHeight="1">
      <c r="B70" s="5"/>
      <c r="C70" s="4" t="s">
        <v>71</v>
      </c>
      <c r="D70" s="18">
        <v>603.9</v>
      </c>
      <c r="E70" s="18">
        <v>156.6</v>
      </c>
      <c r="F70" s="18">
        <v>155.7</v>
      </c>
      <c r="G70" s="18">
        <v>0.9</v>
      </c>
      <c r="H70" s="18">
        <v>109.4</v>
      </c>
      <c r="I70" s="18">
        <v>105</v>
      </c>
      <c r="J70" s="18">
        <v>3.4</v>
      </c>
      <c r="K70" s="18">
        <v>1</v>
      </c>
      <c r="L70" s="18">
        <v>337.9</v>
      </c>
      <c r="M70" s="23">
        <v>0.83</v>
      </c>
    </row>
    <row r="71" spans="2:13" s="2" customFormat="1" ht="12" customHeight="1">
      <c r="B71" s="47" t="s">
        <v>17</v>
      </c>
      <c r="C71" s="48"/>
      <c r="D71" s="19">
        <v>7693.2</v>
      </c>
      <c r="E71" s="19">
        <v>1469.1</v>
      </c>
      <c r="F71" s="19">
        <v>1462.4</v>
      </c>
      <c r="G71" s="19">
        <f aca="true" t="shared" si="3" ref="G71:L71">SUM(G72:G79)</f>
        <v>6.700000000000001</v>
      </c>
      <c r="H71" s="19">
        <f t="shared" si="3"/>
        <v>1981.4999999999998</v>
      </c>
      <c r="I71" s="19">
        <f t="shared" si="3"/>
        <v>1810.3</v>
      </c>
      <c r="J71" s="19">
        <v>164</v>
      </c>
      <c r="K71" s="19">
        <v>7.2</v>
      </c>
      <c r="L71" s="19">
        <f t="shared" si="3"/>
        <v>4242.6</v>
      </c>
      <c r="M71" s="24">
        <v>1.1</v>
      </c>
    </row>
    <row r="72" spans="2:13" s="2" customFormat="1" ht="12" customHeight="1">
      <c r="B72" s="5"/>
      <c r="C72" s="4" t="s">
        <v>72</v>
      </c>
      <c r="D72" s="18">
        <v>519.2</v>
      </c>
      <c r="E72" s="18">
        <v>155.2</v>
      </c>
      <c r="F72" s="18">
        <v>153.4</v>
      </c>
      <c r="G72" s="18">
        <v>1.8</v>
      </c>
      <c r="H72" s="18">
        <v>145.2</v>
      </c>
      <c r="I72" s="18">
        <v>135.2</v>
      </c>
      <c r="J72" s="18">
        <v>9.1</v>
      </c>
      <c r="K72" s="18">
        <v>0.9</v>
      </c>
      <c r="L72" s="18">
        <v>218.8</v>
      </c>
      <c r="M72" s="23">
        <v>1.1</v>
      </c>
    </row>
    <row r="73" spans="2:13" s="2" customFormat="1" ht="12" customHeight="1">
      <c r="B73" s="5"/>
      <c r="C73" s="4" t="s">
        <v>73</v>
      </c>
      <c r="D73" s="18">
        <v>1127.8</v>
      </c>
      <c r="E73" s="18">
        <v>97.5</v>
      </c>
      <c r="F73" s="18">
        <v>97.5</v>
      </c>
      <c r="G73" s="18">
        <v>0</v>
      </c>
      <c r="H73" s="18">
        <v>241.8</v>
      </c>
      <c r="I73" s="18">
        <v>217.7</v>
      </c>
      <c r="J73" s="18">
        <v>21.8</v>
      </c>
      <c r="K73" s="18">
        <v>2.3</v>
      </c>
      <c r="L73" s="18">
        <v>788.5</v>
      </c>
      <c r="M73" s="23">
        <v>1.26</v>
      </c>
    </row>
    <row r="74" spans="2:13" s="2" customFormat="1" ht="12" customHeight="1">
      <c r="B74" s="5"/>
      <c r="C74" s="4" t="s">
        <v>74</v>
      </c>
      <c r="D74" s="18">
        <v>939.6</v>
      </c>
      <c r="E74" s="18">
        <v>210.8</v>
      </c>
      <c r="F74" s="18">
        <v>210.9</v>
      </c>
      <c r="G74" s="18" t="s">
        <v>102</v>
      </c>
      <c r="H74" s="18">
        <v>220.8</v>
      </c>
      <c r="I74" s="18">
        <v>193.5</v>
      </c>
      <c r="J74" s="18">
        <v>27.3</v>
      </c>
      <c r="K74" s="18">
        <v>0</v>
      </c>
      <c r="L74" s="18">
        <v>508</v>
      </c>
      <c r="M74" s="23">
        <v>1.15</v>
      </c>
    </row>
    <row r="75" spans="2:13" s="2" customFormat="1" ht="12" customHeight="1">
      <c r="B75" s="5"/>
      <c r="C75" s="4" t="s">
        <v>75</v>
      </c>
      <c r="D75" s="18">
        <v>627.3</v>
      </c>
      <c r="E75" s="18">
        <v>209.9</v>
      </c>
      <c r="F75" s="18">
        <v>208.8</v>
      </c>
      <c r="G75" s="18">
        <v>1.1</v>
      </c>
      <c r="H75" s="18">
        <v>181.7</v>
      </c>
      <c r="I75" s="18">
        <v>168</v>
      </c>
      <c r="J75" s="18">
        <v>13.8</v>
      </c>
      <c r="K75" s="18" t="s">
        <v>102</v>
      </c>
      <c r="L75" s="18">
        <v>235.6</v>
      </c>
      <c r="M75" s="23">
        <v>0.94</v>
      </c>
    </row>
    <row r="76" spans="2:13" s="2" customFormat="1" ht="12" customHeight="1">
      <c r="B76" s="5"/>
      <c r="C76" s="4" t="s">
        <v>76</v>
      </c>
      <c r="D76" s="18">
        <v>1025.6</v>
      </c>
      <c r="E76" s="18">
        <v>346.7</v>
      </c>
      <c r="F76" s="18">
        <v>343.8</v>
      </c>
      <c r="G76" s="18">
        <v>2.9</v>
      </c>
      <c r="H76" s="18">
        <v>449.6</v>
      </c>
      <c r="I76" s="18">
        <v>418.4</v>
      </c>
      <c r="J76" s="18">
        <v>30.1</v>
      </c>
      <c r="K76" s="18">
        <v>1.1</v>
      </c>
      <c r="L76" s="18">
        <v>229.4</v>
      </c>
      <c r="M76" s="23">
        <v>0.8</v>
      </c>
    </row>
    <row r="77" spans="2:13" s="2" customFormat="1" ht="12" customHeight="1">
      <c r="B77" s="5"/>
      <c r="C77" s="4" t="s">
        <v>77</v>
      </c>
      <c r="D77" s="18">
        <v>189.1</v>
      </c>
      <c r="E77" s="18">
        <v>85.2</v>
      </c>
      <c r="F77" s="18">
        <v>85.3</v>
      </c>
      <c r="G77" s="18" t="s">
        <v>102</v>
      </c>
      <c r="H77" s="18">
        <v>42.6</v>
      </c>
      <c r="I77" s="18">
        <v>36.3</v>
      </c>
      <c r="J77" s="18">
        <v>5.8</v>
      </c>
      <c r="K77" s="18">
        <v>0.4</v>
      </c>
      <c r="L77" s="18">
        <v>61.3</v>
      </c>
      <c r="M77" s="23">
        <v>0.49</v>
      </c>
    </row>
    <row r="78" spans="2:13" s="2" customFormat="1" ht="12" customHeight="1">
      <c r="B78" s="5"/>
      <c r="C78" s="4" t="s">
        <v>78</v>
      </c>
      <c r="D78" s="18">
        <v>996</v>
      </c>
      <c r="E78" s="18">
        <v>291.1</v>
      </c>
      <c r="F78" s="18">
        <v>291.2</v>
      </c>
      <c r="G78" s="18" t="s">
        <v>102</v>
      </c>
      <c r="H78" s="18">
        <v>376</v>
      </c>
      <c r="I78" s="18">
        <v>356</v>
      </c>
      <c r="J78" s="18">
        <v>18.7</v>
      </c>
      <c r="K78" s="18">
        <v>1.3</v>
      </c>
      <c r="L78" s="18">
        <v>328.8</v>
      </c>
      <c r="M78" s="23">
        <v>0.87</v>
      </c>
    </row>
    <row r="79" spans="2:13" s="2" customFormat="1" ht="12" customHeight="1">
      <c r="B79" s="5"/>
      <c r="C79" s="4" t="s">
        <v>79</v>
      </c>
      <c r="D79" s="18">
        <v>2268.8</v>
      </c>
      <c r="E79" s="18">
        <v>72.8</v>
      </c>
      <c r="F79" s="18">
        <v>71.8</v>
      </c>
      <c r="G79" s="18">
        <v>0.9</v>
      </c>
      <c r="H79" s="18">
        <v>323.8</v>
      </c>
      <c r="I79" s="18">
        <v>285.2</v>
      </c>
      <c r="J79" s="18">
        <v>37.5</v>
      </c>
      <c r="K79" s="18">
        <v>1.1</v>
      </c>
      <c r="L79" s="18">
        <v>1872.2</v>
      </c>
      <c r="M79" s="23">
        <v>1.73</v>
      </c>
    </row>
    <row r="80" spans="2:13" s="2" customFormat="1" ht="12" customHeight="1">
      <c r="B80" s="47" t="s">
        <v>18</v>
      </c>
      <c r="C80" s="48"/>
      <c r="D80" s="19">
        <v>6203.7</v>
      </c>
      <c r="E80" s="19">
        <f aca="true" t="shared" si="4" ref="E80:L80">SUM(E81:E84)</f>
        <v>2432.6000000000004</v>
      </c>
      <c r="F80" s="19">
        <f t="shared" si="4"/>
        <v>1163.5</v>
      </c>
      <c r="G80" s="19">
        <f t="shared" si="4"/>
        <v>1269.1999999999998</v>
      </c>
      <c r="H80" s="19">
        <v>1743.7</v>
      </c>
      <c r="I80" s="19">
        <f t="shared" si="4"/>
        <v>1714.2</v>
      </c>
      <c r="J80" s="19">
        <f t="shared" si="4"/>
        <v>20</v>
      </c>
      <c r="K80" s="19">
        <f t="shared" si="4"/>
        <v>9.5</v>
      </c>
      <c r="L80" s="19">
        <f t="shared" si="4"/>
        <v>2027.4</v>
      </c>
      <c r="M80" s="24">
        <v>0.97</v>
      </c>
    </row>
    <row r="81" spans="2:13" s="2" customFormat="1" ht="12" customHeight="1">
      <c r="B81" s="5"/>
      <c r="C81" s="4" t="s">
        <v>97</v>
      </c>
      <c r="D81" s="18">
        <v>1505.4</v>
      </c>
      <c r="E81" s="18">
        <v>404.4</v>
      </c>
      <c r="F81" s="18">
        <v>141.6</v>
      </c>
      <c r="G81" s="18">
        <v>262.8</v>
      </c>
      <c r="H81" s="18">
        <v>431.8</v>
      </c>
      <c r="I81" s="18">
        <v>422</v>
      </c>
      <c r="J81" s="18">
        <v>8.7</v>
      </c>
      <c r="K81" s="18">
        <v>1.1</v>
      </c>
      <c r="L81" s="18">
        <v>669.2</v>
      </c>
      <c r="M81" s="23">
        <v>1.21</v>
      </c>
    </row>
    <row r="82" spans="2:13" s="2" customFormat="1" ht="12" customHeight="1">
      <c r="B82" s="5"/>
      <c r="C82" s="4" t="s">
        <v>45</v>
      </c>
      <c r="D82" s="18">
        <v>1362</v>
      </c>
      <c r="E82" s="18">
        <v>407.3</v>
      </c>
      <c r="F82" s="18">
        <v>257.7</v>
      </c>
      <c r="G82" s="18">
        <v>149.6</v>
      </c>
      <c r="H82" s="18">
        <v>434</v>
      </c>
      <c r="I82" s="18">
        <v>423.1</v>
      </c>
      <c r="J82" s="18">
        <v>4.5</v>
      </c>
      <c r="K82" s="18">
        <v>6.3</v>
      </c>
      <c r="L82" s="18">
        <v>520.7</v>
      </c>
      <c r="M82" s="23">
        <v>1.09</v>
      </c>
    </row>
    <row r="83" spans="2:13" s="2" customFormat="1" ht="12" customHeight="1">
      <c r="B83" s="5"/>
      <c r="C83" s="4" t="s">
        <v>80</v>
      </c>
      <c r="D83" s="18">
        <v>1734</v>
      </c>
      <c r="E83" s="18">
        <v>596.7</v>
      </c>
      <c r="F83" s="18">
        <v>398.4</v>
      </c>
      <c r="G83" s="18">
        <v>198.4</v>
      </c>
      <c r="H83" s="18">
        <v>435.9</v>
      </c>
      <c r="I83" s="18">
        <v>430.1</v>
      </c>
      <c r="J83" s="18">
        <v>4.9</v>
      </c>
      <c r="K83" s="18">
        <v>0.9</v>
      </c>
      <c r="L83" s="18">
        <v>701.3</v>
      </c>
      <c r="M83" s="23">
        <v>0.75</v>
      </c>
    </row>
    <row r="84" spans="2:13" s="2" customFormat="1" ht="12" customHeight="1">
      <c r="B84" s="5"/>
      <c r="C84" s="4" t="s">
        <v>81</v>
      </c>
      <c r="D84" s="18">
        <v>1602.4</v>
      </c>
      <c r="E84" s="18">
        <v>1024.2</v>
      </c>
      <c r="F84" s="18">
        <v>365.8</v>
      </c>
      <c r="G84" s="18">
        <v>658.4</v>
      </c>
      <c r="H84" s="18">
        <v>442.1</v>
      </c>
      <c r="I84" s="18">
        <v>439</v>
      </c>
      <c r="J84" s="18">
        <v>1.9</v>
      </c>
      <c r="K84" s="18">
        <v>1.2</v>
      </c>
      <c r="L84" s="18">
        <v>136.2</v>
      </c>
      <c r="M84" s="23">
        <v>1</v>
      </c>
    </row>
    <row r="85" spans="2:13" s="2" customFormat="1" ht="12" customHeight="1">
      <c r="B85" s="47" t="s">
        <v>19</v>
      </c>
      <c r="C85" s="48"/>
      <c r="D85" s="19">
        <f>SUM(D86:D89)</f>
        <v>6128.4</v>
      </c>
      <c r="E85" s="19">
        <f>SUM(E86:E89)</f>
        <v>1651.4999999999998</v>
      </c>
      <c r="F85" s="19">
        <v>1310.8</v>
      </c>
      <c r="G85" s="19">
        <f>SUM(G86:G89)</f>
        <v>340.8</v>
      </c>
      <c r="H85" s="19">
        <v>1695.7</v>
      </c>
      <c r="I85" s="19">
        <v>1618.5</v>
      </c>
      <c r="J85" s="19">
        <f>SUM(J86:J89)</f>
        <v>53.7</v>
      </c>
      <c r="K85" s="19">
        <v>23.5</v>
      </c>
      <c r="L85" s="19">
        <v>2781.1</v>
      </c>
      <c r="M85" s="24">
        <v>1.06</v>
      </c>
    </row>
    <row r="86" spans="2:13" s="2" customFormat="1" ht="12" customHeight="1">
      <c r="B86" s="5"/>
      <c r="C86" s="4" t="s">
        <v>82</v>
      </c>
      <c r="D86" s="18">
        <v>1035.6</v>
      </c>
      <c r="E86" s="18">
        <v>296.9</v>
      </c>
      <c r="F86" s="18">
        <v>147.9</v>
      </c>
      <c r="G86" s="18">
        <v>149</v>
      </c>
      <c r="H86" s="18">
        <v>183.3</v>
      </c>
      <c r="I86" s="18">
        <v>179.2</v>
      </c>
      <c r="J86" s="18">
        <v>2.8</v>
      </c>
      <c r="K86" s="18">
        <v>1.4</v>
      </c>
      <c r="L86" s="18">
        <v>555.3</v>
      </c>
      <c r="M86" s="23">
        <v>0.78</v>
      </c>
    </row>
    <row r="87" spans="2:13" s="2" customFormat="1" ht="12" customHeight="1">
      <c r="B87" s="5"/>
      <c r="C87" s="4" t="s">
        <v>83</v>
      </c>
      <c r="D87" s="18">
        <v>2644.2</v>
      </c>
      <c r="E87" s="18">
        <v>1110.3</v>
      </c>
      <c r="F87" s="18">
        <v>990.9</v>
      </c>
      <c r="G87" s="18">
        <v>119.5</v>
      </c>
      <c r="H87" s="18">
        <v>769.1</v>
      </c>
      <c r="I87" s="18">
        <v>758.5</v>
      </c>
      <c r="J87" s="18">
        <v>5.9</v>
      </c>
      <c r="K87" s="18">
        <v>4.8</v>
      </c>
      <c r="L87" s="18">
        <v>764.9</v>
      </c>
      <c r="M87" s="23">
        <v>1.05</v>
      </c>
    </row>
    <row r="88" spans="2:13" s="2" customFormat="1" ht="12" customHeight="1">
      <c r="B88" s="5"/>
      <c r="C88" s="4" t="s">
        <v>84</v>
      </c>
      <c r="D88" s="18">
        <v>1367.9</v>
      </c>
      <c r="E88" s="18">
        <v>118.3</v>
      </c>
      <c r="F88" s="18">
        <v>88.6</v>
      </c>
      <c r="G88" s="18">
        <v>29.7</v>
      </c>
      <c r="H88" s="18">
        <v>354.9</v>
      </c>
      <c r="I88" s="18">
        <v>340</v>
      </c>
      <c r="J88" s="18">
        <v>12.3</v>
      </c>
      <c r="K88" s="18">
        <v>2.5</v>
      </c>
      <c r="L88" s="18">
        <v>894.8</v>
      </c>
      <c r="M88" s="23">
        <v>1.29</v>
      </c>
    </row>
    <row r="89" spans="2:13" s="2" customFormat="1" ht="12" customHeight="1">
      <c r="B89" s="5"/>
      <c r="C89" s="4" t="s">
        <v>98</v>
      </c>
      <c r="D89" s="18">
        <v>1080.7</v>
      </c>
      <c r="E89" s="18">
        <v>126</v>
      </c>
      <c r="F89" s="18">
        <v>83.5</v>
      </c>
      <c r="G89" s="18">
        <v>42.6</v>
      </c>
      <c r="H89" s="18">
        <v>388.5</v>
      </c>
      <c r="I89" s="18">
        <v>340.9</v>
      </c>
      <c r="J89" s="18">
        <v>32.7</v>
      </c>
      <c r="K89" s="18">
        <v>14.9</v>
      </c>
      <c r="L89" s="18">
        <v>566.2</v>
      </c>
      <c r="M89" s="23">
        <v>1.21</v>
      </c>
    </row>
    <row r="90" spans="2:13" s="2" customFormat="1" ht="12" customHeight="1">
      <c r="B90" s="47" t="s">
        <v>20</v>
      </c>
      <c r="C90" s="48"/>
      <c r="D90" s="19">
        <f>SUM(D91)</f>
        <v>567.2</v>
      </c>
      <c r="E90" s="19">
        <f aca="true" t="shared" si="5" ref="E90:M90">SUM(E91)</f>
        <v>109.2</v>
      </c>
      <c r="F90" s="19">
        <f t="shared" si="5"/>
        <v>88.7</v>
      </c>
      <c r="G90" s="19">
        <f t="shared" si="5"/>
        <v>20.5</v>
      </c>
      <c r="H90" s="19">
        <f t="shared" si="5"/>
        <v>155.5</v>
      </c>
      <c r="I90" s="19">
        <f t="shared" si="5"/>
        <v>138.2</v>
      </c>
      <c r="J90" s="19">
        <f t="shared" si="5"/>
        <v>15.1</v>
      </c>
      <c r="K90" s="19">
        <f t="shared" si="5"/>
        <v>2.2</v>
      </c>
      <c r="L90" s="19">
        <f t="shared" si="5"/>
        <v>302.5</v>
      </c>
      <c r="M90" s="24">
        <f t="shared" si="5"/>
        <v>0.68</v>
      </c>
    </row>
    <row r="91" spans="2:13" s="2" customFormat="1" ht="12" customHeight="1">
      <c r="B91" s="5"/>
      <c r="C91" s="4" t="s">
        <v>85</v>
      </c>
      <c r="D91" s="18">
        <v>567.2</v>
      </c>
      <c r="E91" s="18">
        <v>109.2</v>
      </c>
      <c r="F91" s="18">
        <v>88.7</v>
      </c>
      <c r="G91" s="18">
        <v>20.5</v>
      </c>
      <c r="H91" s="18">
        <v>155.5</v>
      </c>
      <c r="I91" s="18">
        <v>138.2</v>
      </c>
      <c r="J91" s="18">
        <v>15.1</v>
      </c>
      <c r="K91" s="18">
        <v>2.2</v>
      </c>
      <c r="L91" s="18">
        <v>302.5</v>
      </c>
      <c r="M91" s="23">
        <v>0.68</v>
      </c>
    </row>
    <row r="92" spans="2:13" s="2" customFormat="1" ht="12" customHeight="1">
      <c r="B92" s="47" t="s">
        <v>21</v>
      </c>
      <c r="C92" s="48"/>
      <c r="D92" s="19">
        <f>SUM(D93:D97)</f>
        <v>7419</v>
      </c>
      <c r="E92" s="19">
        <f aca="true" t="shared" si="6" ref="E92:L92">SUM(E93:E97)</f>
        <v>5906.9</v>
      </c>
      <c r="F92" s="19">
        <f t="shared" si="6"/>
        <v>4724.2</v>
      </c>
      <c r="G92" s="19">
        <f t="shared" si="6"/>
        <v>1182.5</v>
      </c>
      <c r="H92" s="19">
        <f t="shared" si="6"/>
        <v>222.4</v>
      </c>
      <c r="I92" s="19">
        <v>157.7</v>
      </c>
      <c r="J92" s="19">
        <v>52</v>
      </c>
      <c r="K92" s="19">
        <v>12.7</v>
      </c>
      <c r="L92" s="19">
        <f t="shared" si="6"/>
        <v>1289.8</v>
      </c>
      <c r="M92" s="24">
        <v>0.92</v>
      </c>
    </row>
    <row r="93" spans="2:13" s="2" customFormat="1" ht="12" customHeight="1">
      <c r="B93" s="5"/>
      <c r="C93" s="4" t="s">
        <v>86</v>
      </c>
      <c r="D93" s="18">
        <v>2577.9</v>
      </c>
      <c r="E93" s="18">
        <v>2288.7</v>
      </c>
      <c r="F93" s="18">
        <v>2057.2</v>
      </c>
      <c r="G93" s="18">
        <v>231.4</v>
      </c>
      <c r="H93" s="18">
        <v>6.1</v>
      </c>
      <c r="I93" s="18">
        <v>1</v>
      </c>
      <c r="J93" s="18">
        <v>2.3</v>
      </c>
      <c r="K93" s="18">
        <v>2.7</v>
      </c>
      <c r="L93" s="18">
        <v>283.2</v>
      </c>
      <c r="M93" s="23">
        <v>1.06</v>
      </c>
    </row>
    <row r="94" spans="2:13" s="2" customFormat="1" ht="12" customHeight="1">
      <c r="B94" s="5"/>
      <c r="C94" s="4" t="s">
        <v>33</v>
      </c>
      <c r="D94" s="18">
        <v>1030.7</v>
      </c>
      <c r="E94" s="18">
        <v>810.6</v>
      </c>
      <c r="F94" s="18">
        <v>705.8</v>
      </c>
      <c r="G94" s="18">
        <v>104.8</v>
      </c>
      <c r="H94" s="18">
        <v>57.7</v>
      </c>
      <c r="I94" s="18">
        <v>18</v>
      </c>
      <c r="J94" s="18">
        <v>39.4</v>
      </c>
      <c r="K94" s="18">
        <v>0.3</v>
      </c>
      <c r="L94" s="18">
        <v>162.4</v>
      </c>
      <c r="M94" s="23">
        <v>0.83</v>
      </c>
    </row>
    <row r="95" spans="2:13" s="2" customFormat="1" ht="12" customHeight="1">
      <c r="B95" s="5"/>
      <c r="C95" s="4" t="s">
        <v>99</v>
      </c>
      <c r="D95" s="18">
        <v>1234.4</v>
      </c>
      <c r="E95" s="18">
        <v>928.7</v>
      </c>
      <c r="F95" s="18">
        <v>646.5</v>
      </c>
      <c r="G95" s="18">
        <v>282.2</v>
      </c>
      <c r="H95" s="18">
        <v>44.8</v>
      </c>
      <c r="I95" s="18">
        <v>38.5</v>
      </c>
      <c r="J95" s="18">
        <v>2.8</v>
      </c>
      <c r="K95" s="18">
        <v>3.4</v>
      </c>
      <c r="L95" s="18">
        <v>261</v>
      </c>
      <c r="M95" s="23">
        <v>0.9</v>
      </c>
    </row>
    <row r="96" spans="2:13" s="2" customFormat="1" ht="12" customHeight="1">
      <c r="B96" s="5"/>
      <c r="C96" s="4" t="s">
        <v>87</v>
      </c>
      <c r="D96" s="18">
        <v>664.6</v>
      </c>
      <c r="E96" s="18">
        <v>432.5</v>
      </c>
      <c r="F96" s="18">
        <v>334.2</v>
      </c>
      <c r="G96" s="18">
        <v>98.2</v>
      </c>
      <c r="H96" s="18">
        <v>84.4</v>
      </c>
      <c r="I96" s="18">
        <v>81.8</v>
      </c>
      <c r="J96" s="18">
        <v>1.8</v>
      </c>
      <c r="K96" s="18">
        <v>0.8</v>
      </c>
      <c r="L96" s="18">
        <v>147.7</v>
      </c>
      <c r="M96" s="23">
        <v>0.62</v>
      </c>
    </row>
    <row r="97" spans="2:13" s="2" customFormat="1" ht="12" customHeight="1">
      <c r="B97" s="5"/>
      <c r="C97" s="4" t="s">
        <v>88</v>
      </c>
      <c r="D97" s="18">
        <v>1911.4</v>
      </c>
      <c r="E97" s="18">
        <v>1446.4</v>
      </c>
      <c r="F97" s="18">
        <v>980.5</v>
      </c>
      <c r="G97" s="18">
        <v>465.9</v>
      </c>
      <c r="H97" s="18">
        <v>29.4</v>
      </c>
      <c r="I97" s="18">
        <v>18.2</v>
      </c>
      <c r="J97" s="18">
        <v>5.8</v>
      </c>
      <c r="K97" s="18">
        <v>5.4</v>
      </c>
      <c r="L97" s="18">
        <v>435.5</v>
      </c>
      <c r="M97" s="23">
        <v>0.99</v>
      </c>
    </row>
    <row r="98" spans="2:3" s="2" customFormat="1" ht="12" customHeight="1">
      <c r="B98" s="3"/>
      <c r="C98" s="3"/>
    </row>
    <row r="99" spans="2:7" s="2" customFormat="1" ht="12" customHeight="1">
      <c r="B99" s="8" t="s">
        <v>90</v>
      </c>
      <c r="C99" s="12"/>
      <c r="D99" s="12"/>
      <c r="E99" s="12"/>
      <c r="F99" s="12"/>
      <c r="G99" s="12"/>
    </row>
    <row r="100" spans="2:7" ht="13.5">
      <c r="B100" s="12"/>
      <c r="C100" s="12"/>
      <c r="D100" s="12"/>
      <c r="E100" s="12"/>
      <c r="F100" s="12"/>
      <c r="G100" s="12"/>
    </row>
    <row r="101" spans="2:7" ht="13.5">
      <c r="B101" s="12"/>
      <c r="C101" s="12"/>
      <c r="D101" s="12"/>
      <c r="E101" s="12"/>
      <c r="F101" s="12"/>
      <c r="G101" s="12"/>
    </row>
    <row r="102" spans="2:7" ht="13.5">
      <c r="B102" s="8"/>
      <c r="C102" s="3"/>
      <c r="D102" s="2"/>
      <c r="E102" s="2"/>
      <c r="F102" s="2"/>
      <c r="G102" s="2"/>
    </row>
  </sheetData>
  <mergeCells count="36">
    <mergeCell ref="B92:C92"/>
    <mergeCell ref="B71:C71"/>
    <mergeCell ref="B80:C80"/>
    <mergeCell ref="B85:C85"/>
    <mergeCell ref="B90:C90"/>
    <mergeCell ref="B48:C48"/>
    <mergeCell ref="B55:C55"/>
    <mergeCell ref="B60:C60"/>
    <mergeCell ref="B62:C62"/>
    <mergeCell ref="B26:C26"/>
    <mergeCell ref="B27:C27"/>
    <mergeCell ref="B37:C37"/>
    <mergeCell ref="B42:C42"/>
    <mergeCell ref="B22:C22"/>
    <mergeCell ref="B23:C23"/>
    <mergeCell ref="B24:C24"/>
    <mergeCell ref="B25:C25"/>
    <mergeCell ref="B18:C18"/>
    <mergeCell ref="B19:C19"/>
    <mergeCell ref="B20:C20"/>
    <mergeCell ref="B21:C21"/>
    <mergeCell ref="M4:M9"/>
    <mergeCell ref="I7:I9"/>
    <mergeCell ref="J7:J9"/>
    <mergeCell ref="D4:D9"/>
    <mergeCell ref="L4:L9"/>
    <mergeCell ref="E4:G6"/>
    <mergeCell ref="E7:E9"/>
    <mergeCell ref="G7:G9"/>
    <mergeCell ref="H7:H9"/>
    <mergeCell ref="K7:K9"/>
    <mergeCell ref="B16:C16"/>
    <mergeCell ref="B17:C17"/>
    <mergeCell ref="B4:C9"/>
    <mergeCell ref="H4:K6"/>
    <mergeCell ref="F7:F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7" r:id="rId1"/>
  <headerFooter alignWithMargins="0">
    <oddHeader>&amp;L&amp;F</oddHeader>
  </headerFooter>
  <rowBreaks count="1" manualBreakCount="1"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1999-09-06T02:48:58Z</cp:lastPrinted>
  <dcterms:created xsi:type="dcterms:W3CDTF">1999-08-06T12:02:03Z</dcterms:created>
  <dcterms:modified xsi:type="dcterms:W3CDTF">2003-04-10T05:32:44Z</dcterms:modified>
  <cp:category/>
  <cp:version/>
  <cp:contentType/>
  <cp:contentStatus/>
</cp:coreProperties>
</file>