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3_市町村別経営耕地面積" sheetId="1" r:id="rId1"/>
  </sheets>
  <definedNames>
    <definedName name="_xlnm.Print_Area" localSheetId="0">'33_市町村別経営耕地面積'!$A$1:$M$99</definedName>
    <definedName name="_xlnm.Print_Titles" localSheetId="0">'33_市町村別経営耕地面積'!$4:$8</definedName>
  </definedNames>
  <calcPr fullCalcOnLoad="1"/>
</workbook>
</file>

<file path=xl/sharedStrings.xml><?xml version="1.0" encoding="utf-8"?>
<sst xmlns="http://schemas.openxmlformats.org/spreadsheetml/2006/main" count="139" uniqueCount="107">
  <si>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</si>
  <si>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</si>
  <si>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</si>
  <si>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</si>
  <si>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</si>
  <si>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</si>
  <si>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</si>
  <si>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</si>
  <si>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</si>
  <si>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</si>
  <si>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</si>
  <si>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</si>
  <si>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</si>
  <si>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</si>
  <si>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</si>
  <si>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</si>
  <si>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</si>
  <si>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</si>
  <si>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</si>
  <si>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</si>
  <si>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</si>
  <si>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</si>
  <si>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</si>
  <si>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ha</t>
  </si>
  <si>
    <t>田</t>
  </si>
  <si>
    <t>総数</t>
  </si>
  <si>
    <t>二毛田</t>
  </si>
  <si>
    <t>桑園</t>
  </si>
  <si>
    <t>果樹園</t>
  </si>
  <si>
    <t>その他</t>
  </si>
  <si>
    <t>樹園地</t>
  </si>
  <si>
    <t>一毛田</t>
  </si>
  <si>
    <t>明和村</t>
  </si>
  <si>
    <t>昭和</t>
  </si>
  <si>
    <t>41年2月1日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</si>
  <si>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</si>
  <si>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</si>
  <si>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</si>
  <si>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</si>
  <si>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</si>
  <si>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</si>
  <si>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</si>
  <si>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</si>
  <si>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</si>
  <si>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</si>
  <si>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</si>
  <si>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</si>
  <si>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</si>
  <si>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</si>
  <si>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</si>
  <si>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</si>
  <si>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</si>
  <si>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</si>
  <si>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</si>
  <si>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</si>
  <si>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</si>
  <si>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</si>
  <si>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</si>
  <si>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</si>
  <si>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</si>
  <si>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</si>
  <si>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</si>
  <si>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</si>
  <si>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</si>
  <si>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</si>
  <si>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</si>
  <si>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</si>
  <si>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</si>
  <si>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</si>
  <si>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</si>
  <si>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</si>
  <si>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</si>
  <si>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</si>
  <si>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</si>
  <si>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</si>
  <si>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</si>
  <si>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</si>
  <si>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</si>
  <si>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</si>
  <si>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</si>
  <si>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</si>
  <si>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</si>
  <si>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</si>
  <si>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</si>
  <si>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</si>
  <si>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総耕地面積</t>
  </si>
  <si>
    <t>一農家当たり耕地面積</t>
  </si>
  <si>
    <t>北橘村</t>
  </si>
  <si>
    <t>33．市町村別経営耕地面積（昭和41年2月1日）</t>
  </si>
  <si>
    <t>1）単位換算のうえ未満4者5入したため総数に一致しない場合がある。</t>
  </si>
  <si>
    <t>2）特殊田は一毛田に含む。</t>
  </si>
  <si>
    <t>市町村別</t>
  </si>
  <si>
    <t>畑</t>
  </si>
  <si>
    <t>城南村</t>
  </si>
  <si>
    <t>吉岡村</t>
  </si>
  <si>
    <t>赤堀村</t>
  </si>
  <si>
    <t>笠懸村</t>
  </si>
  <si>
    <t>千代田村</t>
  </si>
  <si>
    <t>邑楽村</t>
  </si>
  <si>
    <t>36年2月1日</t>
  </si>
  <si>
    <t>37年2月1日</t>
  </si>
  <si>
    <t>38年2月1日</t>
  </si>
  <si>
    <t>39年2月1日</t>
  </si>
  <si>
    <t>40年2月1日</t>
  </si>
  <si>
    <t>―</t>
  </si>
  <si>
    <t>1.210.4</t>
  </si>
  <si>
    <t>資料：県統計課「農業基本統計調査」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</si>
</sst>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</numFmts>
  <fonts count="7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2" fillId="2" borderId="3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176" fontId="2" fillId="0" borderId="4" xfId="16" applyNumberFormat="1" applyFont="1" applyBorder="1" applyAlignment="1">
      <alignment horizontal="right" vertical="center"/>
    </xf>
    <xf numFmtId="176" fontId="2" fillId="0" borderId="6" xfId="16" applyNumberFormat="1" applyFont="1" applyBorder="1" applyAlignment="1">
      <alignment horizontal="right" vertical="center" wrapText="1"/>
    </xf>
    <xf numFmtId="176" fontId="4" fillId="0" borderId="6" xfId="16" applyNumberFormat="1" applyFont="1" applyBorder="1" applyAlignment="1">
      <alignment horizontal="right" vertical="center" wrapText="1"/>
    </xf>
    <xf numFmtId="176" fontId="4" fillId="0" borderId="4" xfId="16" applyNumberFormat="1" applyFont="1" applyBorder="1" applyAlignment="1">
      <alignment horizontal="right" vertical="center"/>
    </xf>
    <xf numFmtId="40" fontId="2" fillId="0" borderId="4" xfId="16" applyNumberFormat="1" applyFont="1" applyBorder="1" applyAlignment="1">
      <alignment horizontal="right" vertical="center"/>
    </xf>
    <xf numFmtId="40" fontId="4" fillId="0" borderId="4" xfId="16" applyNumberFormat="1" applyFont="1" applyBorder="1" applyAlignment="1">
      <alignment horizontal="right" vertical="center"/>
    </xf>
    <xf numFmtId="40" fontId="2" fillId="0" borderId="6" xfId="16" applyNumberFormat="1" applyFont="1" applyBorder="1" applyAlignment="1">
      <alignment horizontal="right" vertical="center" wrapText="1"/>
    </xf>
    <xf numFmtId="40" fontId="4" fillId="0" borderId="6" xfId="16" applyNumberFormat="1" applyFont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1" xfId="0" applyNumberFormat="1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49" fontId="4" fillId="2" borderId="1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75390625" style="0" customWidth="1"/>
    <col min="3" max="13" width="10.625" style="0" customWidth="1"/>
  </cols>
  <sheetData>
    <row r="1" spans="2:3" ht="14.25" customHeight="1">
      <c r="B1" s="13" t="s">
        <v>88</v>
      </c>
      <c r="C1" s="1"/>
    </row>
    <row r="2" spans="2:3" ht="12" customHeight="1">
      <c r="B2" s="13"/>
      <c r="C2" s="8" t="s">
        <v>89</v>
      </c>
    </row>
    <row r="3" spans="2:3" ht="12" customHeight="1">
      <c r="B3" s="13"/>
      <c r="C3" s="8" t="s">
        <v>90</v>
      </c>
    </row>
    <row r="4" spans="2:13" s="2" customFormat="1" ht="12" customHeight="1">
      <c r="B4" s="27" t="s">
        <v>91</v>
      </c>
      <c r="C4" s="28"/>
      <c r="D4" s="38" t="s">
        <v>85</v>
      </c>
      <c r="E4" s="33" t="s">
        <v>24</v>
      </c>
      <c r="F4" s="43"/>
      <c r="G4" s="34"/>
      <c r="H4" s="38" t="s">
        <v>92</v>
      </c>
      <c r="I4" s="33" t="s">
        <v>30</v>
      </c>
      <c r="J4" s="28"/>
      <c r="K4" s="28"/>
      <c r="L4" s="34"/>
      <c r="M4" s="36" t="s">
        <v>86</v>
      </c>
    </row>
    <row r="5" spans="2:13" s="2" customFormat="1" ht="12" customHeight="1">
      <c r="B5" s="29"/>
      <c r="C5" s="30"/>
      <c r="D5" s="39"/>
      <c r="E5" s="31"/>
      <c r="F5" s="32"/>
      <c r="G5" s="35"/>
      <c r="H5" s="39"/>
      <c r="I5" s="31"/>
      <c r="J5" s="32"/>
      <c r="K5" s="32"/>
      <c r="L5" s="35"/>
      <c r="M5" s="41"/>
    </row>
    <row r="6" spans="2:13" s="2" customFormat="1" ht="12" customHeight="1">
      <c r="B6" s="29"/>
      <c r="C6" s="30"/>
      <c r="D6" s="39"/>
      <c r="E6" s="36" t="s">
        <v>25</v>
      </c>
      <c r="F6" s="36" t="s">
        <v>31</v>
      </c>
      <c r="G6" s="36" t="s">
        <v>26</v>
      </c>
      <c r="H6" s="39"/>
      <c r="I6" s="36" t="s">
        <v>25</v>
      </c>
      <c r="J6" s="36" t="s">
        <v>27</v>
      </c>
      <c r="K6" s="36" t="s">
        <v>28</v>
      </c>
      <c r="L6" s="36" t="s">
        <v>29</v>
      </c>
      <c r="M6" s="41"/>
    </row>
    <row r="7" spans="2:13" s="2" customFormat="1" ht="12" customHeight="1">
      <c r="B7" s="31"/>
      <c r="C7" s="32"/>
      <c r="D7" s="40"/>
      <c r="E7" s="37"/>
      <c r="F7" s="37"/>
      <c r="G7" s="37"/>
      <c r="H7" s="40"/>
      <c r="I7" s="37"/>
      <c r="J7" s="37"/>
      <c r="K7" s="37"/>
      <c r="L7" s="37"/>
      <c r="M7" s="42"/>
    </row>
    <row r="8" spans="2:13" s="2" customFormat="1" ht="12" customHeight="1">
      <c r="B8" s="6"/>
      <c r="C8" s="10"/>
      <c r="D8" s="7" t="s">
        <v>23</v>
      </c>
      <c r="E8" s="7" t="s">
        <v>23</v>
      </c>
      <c r="F8" s="7" t="s">
        <v>23</v>
      </c>
      <c r="G8" s="7" t="s">
        <v>23</v>
      </c>
      <c r="H8" s="7" t="s">
        <v>23</v>
      </c>
      <c r="I8" s="7" t="s">
        <v>23</v>
      </c>
      <c r="J8" s="7" t="s">
        <v>23</v>
      </c>
      <c r="K8" s="7" t="s">
        <v>23</v>
      </c>
      <c r="L8" s="7" t="s">
        <v>23</v>
      </c>
      <c r="M8" s="7" t="s">
        <v>23</v>
      </c>
    </row>
    <row r="9" spans="2:13" s="2" customFormat="1" ht="12" customHeight="1">
      <c r="B9" s="14" t="s">
        <v>33</v>
      </c>
      <c r="C9" s="9" t="s">
        <v>99</v>
      </c>
      <c r="D9" s="17">
        <v>110549.8</v>
      </c>
      <c r="E9" s="17">
        <v>36161.2</v>
      </c>
      <c r="F9" s="17">
        <v>10384.9</v>
      </c>
      <c r="G9" s="17">
        <v>25776.3</v>
      </c>
      <c r="H9" s="17">
        <v>48572.4</v>
      </c>
      <c r="I9" s="17">
        <v>25815.1</v>
      </c>
      <c r="J9" s="17">
        <v>24648.8</v>
      </c>
      <c r="K9" s="17">
        <v>975.5</v>
      </c>
      <c r="L9" s="17">
        <v>190.8</v>
      </c>
      <c r="M9" s="21">
        <v>0.86</v>
      </c>
    </row>
    <row r="10" spans="2:13" s="2" customFormat="1" ht="12" customHeight="1">
      <c r="B10" s="6"/>
      <c r="C10" s="9" t="s">
        <v>100</v>
      </c>
      <c r="D10" s="17">
        <v>109169.4</v>
      </c>
      <c r="E10" s="17">
        <v>36151.2</v>
      </c>
      <c r="F10" s="17" t="s">
        <v>105</v>
      </c>
      <c r="G10" s="17">
        <v>25940.8</v>
      </c>
      <c r="H10" s="17">
        <v>47447.3</v>
      </c>
      <c r="I10" s="17">
        <v>25570.9</v>
      </c>
      <c r="J10" s="17">
        <v>24233.1</v>
      </c>
      <c r="K10" s="17">
        <v>1137.8</v>
      </c>
      <c r="L10" s="17">
        <v>200</v>
      </c>
      <c r="M10" s="21">
        <v>0.86</v>
      </c>
    </row>
    <row r="11" spans="2:13" s="2" customFormat="1" ht="12" customHeight="1">
      <c r="B11" s="6"/>
      <c r="C11" s="9" t="s">
        <v>101</v>
      </c>
      <c r="D11" s="17">
        <v>107737.2</v>
      </c>
      <c r="E11" s="17">
        <v>36173.5</v>
      </c>
      <c r="F11" s="17">
        <v>9586.5</v>
      </c>
      <c r="G11" s="17">
        <v>26587.1</v>
      </c>
      <c r="H11" s="17">
        <v>46699.3</v>
      </c>
      <c r="I11" s="17">
        <v>24864.6</v>
      </c>
      <c r="J11" s="17">
        <v>23339.6</v>
      </c>
      <c r="K11" s="17">
        <v>1298.7</v>
      </c>
      <c r="L11" s="17">
        <v>226.3</v>
      </c>
      <c r="M11" s="21">
        <v>0.86</v>
      </c>
    </row>
    <row r="12" spans="2:13" s="2" customFormat="1" ht="12" customHeight="1">
      <c r="B12" s="6"/>
      <c r="C12" s="9" t="s">
        <v>102</v>
      </c>
      <c r="D12" s="17">
        <v>106241.1</v>
      </c>
      <c r="E12" s="17">
        <v>36333.1</v>
      </c>
      <c r="F12" s="17">
        <v>9614.3</v>
      </c>
      <c r="G12" s="17">
        <v>26718.8</v>
      </c>
      <c r="H12" s="17">
        <v>45533</v>
      </c>
      <c r="I12" s="17">
        <v>24375</v>
      </c>
      <c r="J12" s="17">
        <v>22665.2</v>
      </c>
      <c r="K12" s="17">
        <v>1504.7</v>
      </c>
      <c r="L12" s="17">
        <v>205.1</v>
      </c>
      <c r="M12" s="21">
        <v>0.86</v>
      </c>
    </row>
    <row r="13" spans="2:13" s="2" customFormat="1" ht="12" customHeight="1">
      <c r="B13" s="6"/>
      <c r="C13" s="9" t="s">
        <v>103</v>
      </c>
      <c r="D13" s="17">
        <v>105588.3</v>
      </c>
      <c r="E13" s="17">
        <v>36485.5</v>
      </c>
      <c r="F13" s="17">
        <v>12091.6</v>
      </c>
      <c r="G13" s="17">
        <v>24393.9</v>
      </c>
      <c r="H13" s="17">
        <v>44231.3</v>
      </c>
      <c r="I13" s="17">
        <v>24871.4</v>
      </c>
      <c r="J13" s="17">
        <v>22926.7</v>
      </c>
      <c r="K13" s="17">
        <v>1667.3</v>
      </c>
      <c r="L13" s="17">
        <v>277.4</v>
      </c>
      <c r="M13" s="21">
        <v>0.85</v>
      </c>
    </row>
    <row r="14" spans="2:13" s="2" customFormat="1" ht="12" customHeight="1">
      <c r="B14" s="6"/>
      <c r="C14" s="15" t="s">
        <v>34</v>
      </c>
      <c r="D14" s="20">
        <v>104500.9</v>
      </c>
      <c r="E14" s="20">
        <v>36488.1</v>
      </c>
      <c r="F14" s="20">
        <v>13855.7</v>
      </c>
      <c r="G14" s="20">
        <v>22632.4</v>
      </c>
      <c r="H14" s="20">
        <v>42637.7</v>
      </c>
      <c r="I14" s="20">
        <v>25375.1</v>
      </c>
      <c r="J14" s="20">
        <v>23287.1</v>
      </c>
      <c r="K14" s="20">
        <v>1826.8</v>
      </c>
      <c r="L14" s="20">
        <v>261.2</v>
      </c>
      <c r="M14" s="22">
        <v>0.85</v>
      </c>
    </row>
    <row r="15" spans="2:13" s="2" customFormat="1" ht="12" customHeight="1">
      <c r="B15" s="25" t="s">
        <v>0</v>
      </c>
      <c r="C15" s="26"/>
      <c r="D15" s="18">
        <v>5822.3</v>
      </c>
      <c r="E15" s="18">
        <v>2870.2</v>
      </c>
      <c r="F15" s="18">
        <v>442.2</v>
      </c>
      <c r="G15" s="18">
        <v>2428.1</v>
      </c>
      <c r="H15" s="18">
        <v>1325.2</v>
      </c>
      <c r="I15" s="18">
        <v>1626.9</v>
      </c>
      <c r="J15" s="18">
        <v>1578.3</v>
      </c>
      <c r="K15" s="18">
        <v>36.1</v>
      </c>
      <c r="L15" s="18">
        <v>12.5</v>
      </c>
      <c r="M15" s="23">
        <v>0.81</v>
      </c>
    </row>
    <row r="16" spans="2:13" s="2" customFormat="1" ht="12" customHeight="1">
      <c r="B16" s="25" t="s">
        <v>22</v>
      </c>
      <c r="C16" s="26"/>
      <c r="D16" s="18">
        <v>4651.7</v>
      </c>
      <c r="E16" s="18">
        <v>2855.2</v>
      </c>
      <c r="F16" s="18">
        <v>373.7</v>
      </c>
      <c r="G16" s="18">
        <v>2481.5</v>
      </c>
      <c r="H16" s="18">
        <v>720</v>
      </c>
      <c r="I16" s="18">
        <v>1076.5</v>
      </c>
      <c r="J16" s="18">
        <v>998</v>
      </c>
      <c r="K16" s="18">
        <v>71.5</v>
      </c>
      <c r="L16" s="18">
        <v>7</v>
      </c>
      <c r="M16" s="23">
        <v>0.67</v>
      </c>
    </row>
    <row r="17" spans="2:13" s="2" customFormat="1" ht="12" customHeight="1">
      <c r="B17" s="25" t="s">
        <v>1</v>
      </c>
      <c r="C17" s="26"/>
      <c r="D17" s="18">
        <v>1076.8</v>
      </c>
      <c r="E17" s="18">
        <v>471.3</v>
      </c>
      <c r="F17" s="18">
        <v>279.7</v>
      </c>
      <c r="G17" s="18">
        <v>191.5</v>
      </c>
      <c r="H17" s="18">
        <v>451.2</v>
      </c>
      <c r="I17" s="18">
        <v>154.4</v>
      </c>
      <c r="J17" s="18">
        <v>100.3</v>
      </c>
      <c r="K17" s="18">
        <v>47.9</v>
      </c>
      <c r="L17" s="18">
        <v>6.2</v>
      </c>
      <c r="M17" s="23">
        <v>0.5</v>
      </c>
    </row>
    <row r="18" spans="2:13" s="2" customFormat="1" ht="12" customHeight="1">
      <c r="B18" s="25" t="s">
        <v>2</v>
      </c>
      <c r="C18" s="26"/>
      <c r="D18" s="18">
        <v>3910.4</v>
      </c>
      <c r="E18" s="18">
        <v>1871.5</v>
      </c>
      <c r="F18" s="18">
        <v>127.1</v>
      </c>
      <c r="G18" s="18">
        <v>1744.4</v>
      </c>
      <c r="H18" s="18">
        <v>897.9</v>
      </c>
      <c r="I18" s="18">
        <v>1141</v>
      </c>
      <c r="J18" s="18">
        <v>1122.2</v>
      </c>
      <c r="K18" s="18">
        <v>16.2</v>
      </c>
      <c r="L18" s="18">
        <v>2.6</v>
      </c>
      <c r="M18" s="23">
        <v>0.84</v>
      </c>
    </row>
    <row r="19" spans="2:13" s="2" customFormat="1" ht="12" customHeight="1">
      <c r="B19" s="25" t="s">
        <v>3</v>
      </c>
      <c r="C19" s="26"/>
      <c r="D19" s="18">
        <v>5116.9</v>
      </c>
      <c r="E19" s="18">
        <v>3181</v>
      </c>
      <c r="F19" s="18">
        <v>1011.7</v>
      </c>
      <c r="G19" s="18">
        <v>2169.4</v>
      </c>
      <c r="H19" s="18">
        <v>770.1</v>
      </c>
      <c r="I19" s="18">
        <v>1165.8</v>
      </c>
      <c r="J19" s="18">
        <v>1133.7</v>
      </c>
      <c r="K19" s="18">
        <v>17.9</v>
      </c>
      <c r="L19" s="18">
        <v>14.2</v>
      </c>
      <c r="M19" s="23">
        <v>0.87</v>
      </c>
    </row>
    <row r="20" spans="2:13" s="2" customFormat="1" ht="12" customHeight="1">
      <c r="B20" s="25" t="s">
        <v>4</v>
      </c>
      <c r="C20" s="26"/>
      <c r="D20" s="18">
        <v>2358.9</v>
      </c>
      <c r="E20" s="18">
        <v>696</v>
      </c>
      <c r="F20" s="18">
        <v>663.3</v>
      </c>
      <c r="G20" s="18">
        <v>32.7</v>
      </c>
      <c r="H20" s="18">
        <v>1024.5</v>
      </c>
      <c r="I20" s="18">
        <v>637.9</v>
      </c>
      <c r="J20" s="18">
        <v>526.4</v>
      </c>
      <c r="K20" s="18">
        <v>93.1</v>
      </c>
      <c r="L20" s="18">
        <v>18.4</v>
      </c>
      <c r="M20" s="23">
        <v>0.82</v>
      </c>
    </row>
    <row r="21" spans="2:13" s="2" customFormat="1" ht="12" customHeight="1">
      <c r="B21" s="25" t="s">
        <v>5</v>
      </c>
      <c r="C21" s="26"/>
      <c r="D21" s="2">
        <v>3503.9</v>
      </c>
      <c r="E21" s="18">
        <v>1929.6</v>
      </c>
      <c r="F21" s="18">
        <v>832.8</v>
      </c>
      <c r="G21" s="18">
        <v>1096.8</v>
      </c>
      <c r="H21" s="18">
        <v>1511.8</v>
      </c>
      <c r="I21" s="18">
        <v>62.5</v>
      </c>
      <c r="J21" s="18">
        <v>42.6</v>
      </c>
      <c r="K21" s="18">
        <v>17.2</v>
      </c>
      <c r="L21" s="18">
        <v>2.8</v>
      </c>
      <c r="M21" s="23">
        <v>0.94</v>
      </c>
    </row>
    <row r="22" spans="2:13" s="2" customFormat="1" ht="12" customHeight="1">
      <c r="B22" s="25" t="s">
        <v>6</v>
      </c>
      <c r="C22" s="26"/>
      <c r="D22" s="18">
        <v>1298.5</v>
      </c>
      <c r="E22" s="18">
        <v>368.9</v>
      </c>
      <c r="F22" s="18">
        <v>68.2</v>
      </c>
      <c r="G22" s="18">
        <v>300.7</v>
      </c>
      <c r="H22" s="18">
        <v>549.5</v>
      </c>
      <c r="I22" s="18">
        <v>380.1</v>
      </c>
      <c r="J22" s="18">
        <v>271.3</v>
      </c>
      <c r="K22" s="18">
        <v>92.5</v>
      </c>
      <c r="L22" s="18">
        <v>16.3</v>
      </c>
      <c r="M22" s="23">
        <v>0.66</v>
      </c>
    </row>
    <row r="23" spans="2:13" s="2" customFormat="1" ht="12" customHeight="1">
      <c r="B23" s="25" t="s">
        <v>7</v>
      </c>
      <c r="C23" s="26"/>
      <c r="D23" s="18">
        <v>3196.5</v>
      </c>
      <c r="E23" s="18">
        <v>1317.4</v>
      </c>
      <c r="F23" s="18">
        <v>109.9</v>
      </c>
      <c r="G23" s="18">
        <v>1107.6</v>
      </c>
      <c r="H23" s="18">
        <v>909.4</v>
      </c>
      <c r="I23" s="18">
        <v>969.7</v>
      </c>
      <c r="J23" s="18">
        <v>905</v>
      </c>
      <c r="K23" s="18">
        <v>57.9</v>
      </c>
      <c r="L23" s="18">
        <v>6.7</v>
      </c>
      <c r="M23" s="23">
        <v>0.79</v>
      </c>
    </row>
    <row r="24" spans="2:13" s="2" customFormat="1" ht="12" customHeight="1">
      <c r="B24" s="25" t="s">
        <v>8</v>
      </c>
      <c r="C24" s="26"/>
      <c r="D24" s="18">
        <v>2844.1</v>
      </c>
      <c r="E24" s="18">
        <v>864.1</v>
      </c>
      <c r="F24" s="18">
        <v>109.8</v>
      </c>
      <c r="G24" s="18">
        <v>654.3</v>
      </c>
      <c r="H24" s="18">
        <v>845.5</v>
      </c>
      <c r="I24" s="18">
        <v>1134.5</v>
      </c>
      <c r="J24" s="18">
        <v>1114.4</v>
      </c>
      <c r="K24" s="18">
        <v>15</v>
      </c>
      <c r="L24" s="18">
        <v>5.4</v>
      </c>
      <c r="M24" s="23">
        <v>0.75</v>
      </c>
    </row>
    <row r="25" spans="2:13" s="2" customFormat="1" ht="12" customHeight="1">
      <c r="B25" s="25" t="s">
        <v>9</v>
      </c>
      <c r="C25" s="26"/>
      <c r="D25" s="18">
        <v>3292</v>
      </c>
      <c r="E25" s="18">
        <v>1042.3</v>
      </c>
      <c r="F25" s="18">
        <v>448</v>
      </c>
      <c r="G25" s="18">
        <v>594.4</v>
      </c>
      <c r="H25" s="18">
        <v>877</v>
      </c>
      <c r="I25" s="18">
        <v>1327.7</v>
      </c>
      <c r="J25" s="18">
        <v>1292.1</v>
      </c>
      <c r="K25" s="18">
        <v>66.5</v>
      </c>
      <c r="L25" s="18">
        <v>14.1</v>
      </c>
      <c r="M25" s="23">
        <v>0.79</v>
      </c>
    </row>
    <row r="26" spans="2:13" s="11" customFormat="1" ht="12" customHeight="1">
      <c r="B26" s="44" t="s">
        <v>10</v>
      </c>
      <c r="C26" s="45"/>
      <c r="D26" s="19">
        <v>12512.9</v>
      </c>
      <c r="E26" s="19">
        <f aca="true" t="shared" si="0" ref="E26:L26">SUM(E27:E36)</f>
        <v>3360.4</v>
      </c>
      <c r="F26" s="19">
        <f t="shared" si="0"/>
        <v>884.4</v>
      </c>
      <c r="G26" s="19">
        <v>2476</v>
      </c>
      <c r="H26" s="19">
        <f t="shared" si="0"/>
        <v>5572.6</v>
      </c>
      <c r="I26" s="19">
        <v>3580</v>
      </c>
      <c r="J26" s="19">
        <f t="shared" si="0"/>
        <v>3386.4</v>
      </c>
      <c r="K26" s="19">
        <f t="shared" si="0"/>
        <v>161</v>
      </c>
      <c r="L26" s="19">
        <f t="shared" si="0"/>
        <v>32.6</v>
      </c>
      <c r="M26" s="24">
        <v>0.98</v>
      </c>
    </row>
    <row r="27" spans="2:13" s="11" customFormat="1" ht="12" customHeight="1">
      <c r="B27" s="16"/>
      <c r="C27" s="9" t="s">
        <v>87</v>
      </c>
      <c r="D27" s="18">
        <v>933.2</v>
      </c>
      <c r="E27" s="18">
        <v>178.7</v>
      </c>
      <c r="F27" s="18">
        <v>55.3</v>
      </c>
      <c r="G27" s="18">
        <v>123.4</v>
      </c>
      <c r="H27" s="18">
        <v>484.8</v>
      </c>
      <c r="I27" s="18">
        <v>269.7</v>
      </c>
      <c r="J27" s="18">
        <v>263.6</v>
      </c>
      <c r="K27" s="18">
        <v>4.6</v>
      </c>
      <c r="L27" s="18">
        <v>1.5</v>
      </c>
      <c r="M27" s="23">
        <v>0.86</v>
      </c>
    </row>
    <row r="28" spans="2:13" s="2" customFormat="1" ht="12" customHeight="1">
      <c r="B28" s="5"/>
      <c r="C28" s="9" t="s">
        <v>35</v>
      </c>
      <c r="D28" s="18">
        <v>1828.2</v>
      </c>
      <c r="E28" s="18">
        <v>231.2</v>
      </c>
      <c r="F28" s="18">
        <v>79.4</v>
      </c>
      <c r="G28" s="18">
        <v>151.8</v>
      </c>
      <c r="H28" s="18">
        <v>1163.7</v>
      </c>
      <c r="I28" s="18">
        <v>433.2</v>
      </c>
      <c r="J28" s="18">
        <v>413.2</v>
      </c>
      <c r="K28" s="18">
        <v>17.1</v>
      </c>
      <c r="L28" s="18">
        <v>2.9</v>
      </c>
      <c r="M28" s="23">
        <v>0.93</v>
      </c>
    </row>
    <row r="29" spans="2:13" s="2" customFormat="1" ht="12" customHeight="1">
      <c r="B29" s="5"/>
      <c r="C29" s="9" t="s">
        <v>36</v>
      </c>
      <c r="D29" s="18">
        <v>1756.7</v>
      </c>
      <c r="E29" s="18">
        <v>440.9</v>
      </c>
      <c r="F29" s="18">
        <v>87.1</v>
      </c>
      <c r="G29" s="18">
        <v>353.8</v>
      </c>
      <c r="H29" s="18">
        <v>771.2</v>
      </c>
      <c r="I29" s="18">
        <v>544.6</v>
      </c>
      <c r="J29" s="18">
        <v>541.2</v>
      </c>
      <c r="K29" s="18">
        <v>2.2</v>
      </c>
      <c r="L29" s="18">
        <v>1.3</v>
      </c>
      <c r="M29" s="23">
        <v>0.96</v>
      </c>
    </row>
    <row r="30" spans="2:13" s="2" customFormat="1" ht="12" customHeight="1">
      <c r="B30" s="5"/>
      <c r="C30" s="9" t="s">
        <v>93</v>
      </c>
      <c r="D30" s="18">
        <v>2173.3</v>
      </c>
      <c r="E30" s="18">
        <v>939.1</v>
      </c>
      <c r="F30" s="18">
        <v>137.3</v>
      </c>
      <c r="G30" s="18">
        <v>801.7</v>
      </c>
      <c r="H30" s="18">
        <v>577.8</v>
      </c>
      <c r="I30" s="18">
        <v>656.4</v>
      </c>
      <c r="J30" s="18">
        <v>606.6</v>
      </c>
      <c r="K30" s="18">
        <v>48.4</v>
      </c>
      <c r="L30" s="18">
        <v>1.5</v>
      </c>
      <c r="M30" s="23">
        <v>1.07</v>
      </c>
    </row>
    <row r="31" spans="2:13" s="2" customFormat="1" ht="12" customHeight="1">
      <c r="B31" s="5"/>
      <c r="C31" s="9" t="s">
        <v>37</v>
      </c>
      <c r="D31" s="18">
        <v>1082.7</v>
      </c>
      <c r="E31" s="18">
        <v>269.4</v>
      </c>
      <c r="F31" s="18">
        <v>78.3</v>
      </c>
      <c r="G31" s="18">
        <v>191.2</v>
      </c>
      <c r="H31" s="18">
        <v>523.2</v>
      </c>
      <c r="I31" s="18">
        <v>290.1</v>
      </c>
      <c r="J31" s="18">
        <v>283.3</v>
      </c>
      <c r="K31" s="18">
        <v>2.7</v>
      </c>
      <c r="L31" s="18">
        <v>4.1</v>
      </c>
      <c r="M31" s="23">
        <v>1.09</v>
      </c>
    </row>
    <row r="32" spans="2:13" s="2" customFormat="1" ht="12" customHeight="1">
      <c r="B32" s="5"/>
      <c r="C32" s="4" t="s">
        <v>38</v>
      </c>
      <c r="D32" s="18">
        <v>1270.3</v>
      </c>
      <c r="E32" s="18">
        <v>377.4</v>
      </c>
      <c r="F32" s="18">
        <v>112.5</v>
      </c>
      <c r="G32" s="18">
        <v>264.9</v>
      </c>
      <c r="H32" s="18">
        <v>498.8</v>
      </c>
      <c r="I32" s="18">
        <v>394.1</v>
      </c>
      <c r="J32" s="18">
        <v>367</v>
      </c>
      <c r="K32" s="18">
        <v>20.8</v>
      </c>
      <c r="L32" s="18">
        <v>6.3</v>
      </c>
      <c r="M32" s="23">
        <v>1.04</v>
      </c>
    </row>
    <row r="33" spans="2:13" s="2" customFormat="1" ht="12" customHeight="1">
      <c r="B33" s="5"/>
      <c r="C33" s="4" t="s">
        <v>39</v>
      </c>
      <c r="D33" s="18">
        <v>1257.5</v>
      </c>
      <c r="E33" s="18">
        <v>419.1</v>
      </c>
      <c r="F33" s="18">
        <v>55.5</v>
      </c>
      <c r="G33" s="18">
        <v>363.7</v>
      </c>
      <c r="H33" s="18">
        <v>440.5</v>
      </c>
      <c r="I33" s="18">
        <v>397.9</v>
      </c>
      <c r="J33" s="18">
        <v>370.9</v>
      </c>
      <c r="K33" s="18">
        <v>20.1</v>
      </c>
      <c r="L33" s="18">
        <v>6.8</v>
      </c>
      <c r="M33" s="23">
        <v>1.02</v>
      </c>
    </row>
    <row r="34" spans="2:13" s="2" customFormat="1" ht="12" customHeight="1">
      <c r="B34" s="5"/>
      <c r="C34" s="4" t="s">
        <v>40</v>
      </c>
      <c r="D34" s="18">
        <v>1465.9</v>
      </c>
      <c r="E34" s="18">
        <v>313.9</v>
      </c>
      <c r="F34" s="18">
        <v>114.8</v>
      </c>
      <c r="G34" s="18">
        <v>199.1</v>
      </c>
      <c r="H34" s="18">
        <v>752.6</v>
      </c>
      <c r="I34" s="18">
        <v>399.4</v>
      </c>
      <c r="J34" s="18">
        <v>392.7</v>
      </c>
      <c r="K34" s="18">
        <v>4.1</v>
      </c>
      <c r="L34" s="18">
        <v>2.6</v>
      </c>
      <c r="M34" s="23">
        <v>1.17</v>
      </c>
    </row>
    <row r="35" spans="2:13" s="2" customFormat="1" ht="12" customHeight="1">
      <c r="B35" s="5"/>
      <c r="C35" s="4" t="s">
        <v>41</v>
      </c>
      <c r="D35" s="18">
        <v>419.5</v>
      </c>
      <c r="E35" s="18">
        <v>99.7</v>
      </c>
      <c r="F35" s="18">
        <v>91.8</v>
      </c>
      <c r="G35" s="18">
        <v>7.9</v>
      </c>
      <c r="H35" s="18">
        <v>216.7</v>
      </c>
      <c r="I35" s="18">
        <v>103.1</v>
      </c>
      <c r="J35" s="18">
        <v>85</v>
      </c>
      <c r="K35" s="18">
        <v>16.9</v>
      </c>
      <c r="L35" s="18">
        <v>1.2</v>
      </c>
      <c r="M35" s="23">
        <v>0.71</v>
      </c>
    </row>
    <row r="36" spans="2:13" s="2" customFormat="1" ht="12" customHeight="1">
      <c r="B36" s="5"/>
      <c r="C36" s="4" t="s">
        <v>42</v>
      </c>
      <c r="D36" s="18">
        <v>325.7</v>
      </c>
      <c r="E36" s="18">
        <v>91</v>
      </c>
      <c r="F36" s="18">
        <v>72.4</v>
      </c>
      <c r="G36" s="18">
        <v>18.6</v>
      </c>
      <c r="H36" s="18">
        <v>143.3</v>
      </c>
      <c r="I36" s="18">
        <v>91.4</v>
      </c>
      <c r="J36" s="18">
        <v>62.9</v>
      </c>
      <c r="K36" s="18">
        <v>24.1</v>
      </c>
      <c r="L36" s="18">
        <v>4.4</v>
      </c>
      <c r="M36" s="23">
        <v>0.54</v>
      </c>
    </row>
    <row r="37" spans="2:13" s="11" customFormat="1" ht="12" customHeight="1">
      <c r="B37" s="44" t="s">
        <v>11</v>
      </c>
      <c r="C37" s="45"/>
      <c r="D37" s="19">
        <f>SUM(D38:D41)</f>
        <v>5440.299999999999</v>
      </c>
      <c r="E37" s="19">
        <f aca="true" t="shared" si="1" ref="E37:K37">SUM(E38:E41)</f>
        <v>1539.1</v>
      </c>
      <c r="F37" s="19">
        <v>630</v>
      </c>
      <c r="G37" s="19">
        <v>909.2</v>
      </c>
      <c r="H37" s="19">
        <f t="shared" si="1"/>
        <v>2450.8</v>
      </c>
      <c r="I37" s="19">
        <v>1450.4</v>
      </c>
      <c r="J37" s="19">
        <f t="shared" si="1"/>
        <v>1091.1</v>
      </c>
      <c r="K37" s="19">
        <f t="shared" si="1"/>
        <v>347</v>
      </c>
      <c r="L37" s="19">
        <v>12.3</v>
      </c>
      <c r="M37" s="24">
        <v>0.79</v>
      </c>
    </row>
    <row r="38" spans="2:13" s="2" customFormat="1" ht="12" customHeight="1">
      <c r="B38" s="5"/>
      <c r="C38" s="4" t="s">
        <v>43</v>
      </c>
      <c r="D38" s="18">
        <v>1977.1</v>
      </c>
      <c r="E38" s="18">
        <v>521</v>
      </c>
      <c r="F38" s="18">
        <v>265.1</v>
      </c>
      <c r="G38" s="18">
        <v>255.9</v>
      </c>
      <c r="H38" s="18">
        <v>920</v>
      </c>
      <c r="I38" s="18">
        <v>536.2</v>
      </c>
      <c r="J38" s="18">
        <v>309.3</v>
      </c>
      <c r="K38" s="18">
        <v>218.5</v>
      </c>
      <c r="L38" s="18">
        <v>8.3</v>
      </c>
      <c r="M38" s="23">
        <v>0.81</v>
      </c>
    </row>
    <row r="39" spans="2:13" s="2" customFormat="1" ht="12" customHeight="1">
      <c r="B39" s="5"/>
      <c r="C39" s="4" t="s">
        <v>44</v>
      </c>
      <c r="D39" s="18">
        <v>782.3</v>
      </c>
      <c r="E39" s="18">
        <v>223</v>
      </c>
      <c r="F39" s="18">
        <v>191.8</v>
      </c>
      <c r="G39" s="18">
        <v>31.2</v>
      </c>
      <c r="H39" s="18">
        <v>459.7</v>
      </c>
      <c r="I39" s="18">
        <v>99.6</v>
      </c>
      <c r="J39" s="18">
        <v>85.5</v>
      </c>
      <c r="K39" s="18">
        <v>13.7</v>
      </c>
      <c r="L39" s="18">
        <v>0.4</v>
      </c>
      <c r="M39" s="23">
        <v>0.72</v>
      </c>
    </row>
    <row r="40" spans="2:13" s="2" customFormat="1" ht="12" customHeight="1">
      <c r="B40" s="5"/>
      <c r="C40" s="4" t="s">
        <v>45</v>
      </c>
      <c r="D40" s="18">
        <v>1281.2</v>
      </c>
      <c r="E40" s="18">
        <v>355</v>
      </c>
      <c r="F40" s="18">
        <v>111.7</v>
      </c>
      <c r="G40" s="18">
        <v>243.3</v>
      </c>
      <c r="H40" s="18">
        <v>540</v>
      </c>
      <c r="I40" s="18">
        <v>386.2</v>
      </c>
      <c r="J40" s="18">
        <v>299.9</v>
      </c>
      <c r="K40" s="18">
        <v>84</v>
      </c>
      <c r="L40" s="18">
        <v>2.3</v>
      </c>
      <c r="M40" s="23">
        <v>0.84</v>
      </c>
    </row>
    <row r="41" spans="2:13" s="2" customFormat="1" ht="12" customHeight="1">
      <c r="B41" s="5"/>
      <c r="C41" s="4" t="s">
        <v>46</v>
      </c>
      <c r="D41" s="18">
        <v>1399.7</v>
      </c>
      <c r="E41" s="18">
        <v>440.1</v>
      </c>
      <c r="F41" s="18">
        <v>61.2</v>
      </c>
      <c r="G41" s="18">
        <v>378.9</v>
      </c>
      <c r="H41" s="18">
        <v>531.1</v>
      </c>
      <c r="I41" s="18">
        <v>428.5</v>
      </c>
      <c r="J41" s="18">
        <v>396.4</v>
      </c>
      <c r="K41" s="18">
        <v>30.8</v>
      </c>
      <c r="L41" s="18">
        <v>1.4</v>
      </c>
      <c r="M41" s="23">
        <v>0.79</v>
      </c>
    </row>
    <row r="42" spans="2:13" s="11" customFormat="1" ht="12" customHeight="1">
      <c r="B42" s="44" t="s">
        <v>12</v>
      </c>
      <c r="C42" s="45"/>
      <c r="D42" s="19">
        <v>3390.1</v>
      </c>
      <c r="E42" s="19">
        <v>613.2</v>
      </c>
      <c r="F42" s="19">
        <v>133.2</v>
      </c>
      <c r="G42" s="19">
        <v>480</v>
      </c>
      <c r="H42" s="19">
        <f>SUM(H43:H47)</f>
        <v>1778.6</v>
      </c>
      <c r="I42" s="19">
        <f>SUM(I43:I47)</f>
        <v>998.4</v>
      </c>
      <c r="J42" s="19">
        <v>865.8</v>
      </c>
      <c r="K42" s="19">
        <f>SUM(K43:K47)</f>
        <v>123</v>
      </c>
      <c r="L42" s="19">
        <f>SUM(L43:L47)</f>
        <v>9.7</v>
      </c>
      <c r="M42" s="24">
        <v>0.81</v>
      </c>
    </row>
    <row r="43" spans="2:13" s="2" customFormat="1" ht="12" customHeight="1">
      <c r="B43" s="5"/>
      <c r="C43" s="4" t="s">
        <v>47</v>
      </c>
      <c r="D43" s="18">
        <v>1060.4</v>
      </c>
      <c r="E43" s="18">
        <v>98.8</v>
      </c>
      <c r="F43" s="18">
        <v>30.5</v>
      </c>
      <c r="G43" s="18">
        <v>68.3</v>
      </c>
      <c r="H43" s="18">
        <v>694.8</v>
      </c>
      <c r="I43" s="18">
        <v>266.8</v>
      </c>
      <c r="J43" s="18">
        <v>219.3</v>
      </c>
      <c r="K43" s="18">
        <v>40.2</v>
      </c>
      <c r="L43" s="18">
        <v>7.4</v>
      </c>
      <c r="M43" s="23">
        <v>0.79</v>
      </c>
    </row>
    <row r="44" spans="2:13" s="2" customFormat="1" ht="12" customHeight="1">
      <c r="B44" s="5"/>
      <c r="C44" s="4" t="s">
        <v>48</v>
      </c>
      <c r="D44" s="18">
        <v>294.8</v>
      </c>
      <c r="E44" s="18">
        <v>46.2</v>
      </c>
      <c r="F44" s="18">
        <v>22.8</v>
      </c>
      <c r="G44" s="18">
        <v>23.4</v>
      </c>
      <c r="H44" s="18">
        <v>171.5</v>
      </c>
      <c r="I44" s="18">
        <v>77.1</v>
      </c>
      <c r="J44" s="18">
        <v>74.3</v>
      </c>
      <c r="K44" s="18">
        <v>2.6</v>
      </c>
      <c r="L44" s="18">
        <v>0.3</v>
      </c>
      <c r="M44" s="23">
        <v>0.71</v>
      </c>
    </row>
    <row r="45" spans="2:13" s="2" customFormat="1" ht="12" customHeight="1">
      <c r="B45" s="5"/>
      <c r="C45" s="4" t="s">
        <v>49</v>
      </c>
      <c r="D45" s="18">
        <v>98.1</v>
      </c>
      <c r="E45" s="18">
        <v>16.4</v>
      </c>
      <c r="F45" s="18">
        <v>16.3</v>
      </c>
      <c r="G45" s="18">
        <v>0.1</v>
      </c>
      <c r="H45" s="18">
        <v>68.2</v>
      </c>
      <c r="I45" s="18">
        <v>13.5</v>
      </c>
      <c r="J45" s="18">
        <v>10.5</v>
      </c>
      <c r="K45" s="18">
        <v>2.9</v>
      </c>
      <c r="L45" s="18">
        <v>0.1</v>
      </c>
      <c r="M45" s="23">
        <v>0.66</v>
      </c>
    </row>
    <row r="46" spans="2:13" s="2" customFormat="1" ht="12" customHeight="1">
      <c r="B46" s="5"/>
      <c r="C46" s="4" t="s">
        <v>50</v>
      </c>
      <c r="D46" s="18">
        <v>935.6</v>
      </c>
      <c r="E46" s="18">
        <v>188.4</v>
      </c>
      <c r="F46" s="18">
        <v>36.1</v>
      </c>
      <c r="G46" s="18">
        <v>152.4</v>
      </c>
      <c r="H46" s="18">
        <v>425.8</v>
      </c>
      <c r="I46" s="18">
        <v>321.4</v>
      </c>
      <c r="J46" s="18">
        <v>266.7</v>
      </c>
      <c r="K46" s="18">
        <v>52.8</v>
      </c>
      <c r="L46" s="18">
        <v>1.9</v>
      </c>
      <c r="M46" s="23">
        <v>0.89</v>
      </c>
    </row>
    <row r="47" spans="2:13" s="2" customFormat="1" ht="12" customHeight="1">
      <c r="B47" s="5"/>
      <c r="C47" s="4" t="s">
        <v>94</v>
      </c>
      <c r="D47" s="18">
        <v>1001.1</v>
      </c>
      <c r="E47" s="18">
        <v>263.3</v>
      </c>
      <c r="F47" s="18">
        <v>27.6</v>
      </c>
      <c r="G47" s="18">
        <v>235.7</v>
      </c>
      <c r="H47" s="18">
        <v>418.3</v>
      </c>
      <c r="I47" s="18">
        <v>319.6</v>
      </c>
      <c r="J47" s="18">
        <v>295.1</v>
      </c>
      <c r="K47" s="18">
        <v>24.5</v>
      </c>
      <c r="L47" s="18" t="s">
        <v>104</v>
      </c>
      <c r="M47" s="23">
        <v>0.81</v>
      </c>
    </row>
    <row r="48" spans="2:13" s="11" customFormat="1" ht="12" customHeight="1">
      <c r="B48" s="44" t="s">
        <v>13</v>
      </c>
      <c r="C48" s="45"/>
      <c r="D48" s="19">
        <f>SUM(D49:D54)</f>
        <v>2801.7999999999997</v>
      </c>
      <c r="E48" s="19">
        <f aca="true" t="shared" si="2" ref="E48:J48">SUM(E49:E54)</f>
        <v>707.8999999999999</v>
      </c>
      <c r="F48" s="19">
        <f t="shared" si="2"/>
        <v>190</v>
      </c>
      <c r="G48" s="19">
        <f t="shared" si="2"/>
        <v>518</v>
      </c>
      <c r="H48" s="19">
        <f t="shared" si="2"/>
        <v>1181.0000000000002</v>
      </c>
      <c r="I48" s="19">
        <v>912.9</v>
      </c>
      <c r="J48" s="19">
        <f t="shared" si="2"/>
        <v>868.9</v>
      </c>
      <c r="K48" s="19">
        <v>38.9</v>
      </c>
      <c r="L48" s="19">
        <v>5.1</v>
      </c>
      <c r="M48" s="24">
        <v>0.62</v>
      </c>
    </row>
    <row r="49" spans="2:13" s="2" customFormat="1" ht="12" customHeight="1">
      <c r="B49" s="5"/>
      <c r="C49" s="4" t="s">
        <v>51</v>
      </c>
      <c r="D49" s="18">
        <v>97</v>
      </c>
      <c r="E49" s="18">
        <v>47.5</v>
      </c>
      <c r="F49" s="18">
        <v>0.8</v>
      </c>
      <c r="G49" s="18">
        <v>46.8</v>
      </c>
      <c r="H49" s="18">
        <v>27.8</v>
      </c>
      <c r="I49" s="18">
        <v>21.6</v>
      </c>
      <c r="J49" s="18">
        <v>19.9</v>
      </c>
      <c r="K49" s="18">
        <v>1.7</v>
      </c>
      <c r="L49" s="18" t="s">
        <v>104</v>
      </c>
      <c r="M49" s="23">
        <v>0.5</v>
      </c>
    </row>
    <row r="50" spans="2:13" s="2" customFormat="1" ht="12" customHeight="1">
      <c r="B50" s="5"/>
      <c r="C50" s="4" t="s">
        <v>52</v>
      </c>
      <c r="D50" s="18">
        <v>368.1</v>
      </c>
      <c r="E50" s="18">
        <v>41.3</v>
      </c>
      <c r="F50" s="18">
        <v>14.6</v>
      </c>
      <c r="G50" s="18">
        <v>26.6</v>
      </c>
      <c r="H50" s="18">
        <v>260</v>
      </c>
      <c r="I50" s="18">
        <v>66.8</v>
      </c>
      <c r="J50" s="18">
        <v>53.3</v>
      </c>
      <c r="K50" s="18">
        <v>11.9</v>
      </c>
      <c r="L50" s="18">
        <v>1.6</v>
      </c>
      <c r="M50" s="23">
        <v>0.43</v>
      </c>
    </row>
    <row r="51" spans="2:13" s="2" customFormat="1" ht="12" customHeight="1">
      <c r="B51" s="5"/>
      <c r="C51" s="4" t="s">
        <v>53</v>
      </c>
      <c r="D51" s="18">
        <v>1725.1</v>
      </c>
      <c r="E51" s="18">
        <v>617.8</v>
      </c>
      <c r="F51" s="18">
        <v>173.6</v>
      </c>
      <c r="G51" s="18">
        <v>444.2</v>
      </c>
      <c r="H51" s="18">
        <v>447.1</v>
      </c>
      <c r="I51" s="18">
        <v>660.2</v>
      </c>
      <c r="J51" s="18">
        <v>639.1</v>
      </c>
      <c r="K51" s="18">
        <v>17.9</v>
      </c>
      <c r="L51" s="18">
        <v>3.2</v>
      </c>
      <c r="M51" s="23">
        <v>0.82</v>
      </c>
    </row>
    <row r="52" spans="2:13" s="2" customFormat="1" ht="12" customHeight="1">
      <c r="B52" s="5"/>
      <c r="C52" s="4" t="s">
        <v>54</v>
      </c>
      <c r="D52" s="18">
        <v>282.2</v>
      </c>
      <c r="E52" s="18">
        <v>0.4</v>
      </c>
      <c r="F52" s="18">
        <v>0.1</v>
      </c>
      <c r="G52" s="18">
        <v>0.4</v>
      </c>
      <c r="H52" s="18">
        <v>198</v>
      </c>
      <c r="I52" s="18">
        <v>83.8</v>
      </c>
      <c r="J52" s="18">
        <v>80.2</v>
      </c>
      <c r="K52" s="18">
        <v>3.4</v>
      </c>
      <c r="L52" s="18">
        <v>0.2</v>
      </c>
      <c r="M52" s="23">
        <v>0.44</v>
      </c>
    </row>
    <row r="53" spans="2:13" s="2" customFormat="1" ht="12" customHeight="1">
      <c r="B53" s="5"/>
      <c r="C53" s="4" t="s">
        <v>55</v>
      </c>
      <c r="D53" s="18">
        <v>137.4</v>
      </c>
      <c r="E53" s="18">
        <v>0.3</v>
      </c>
      <c r="F53" s="18">
        <v>0.3</v>
      </c>
      <c r="G53" s="18" t="s">
        <v>104</v>
      </c>
      <c r="H53" s="18">
        <v>99.4</v>
      </c>
      <c r="I53" s="18">
        <v>37.7</v>
      </c>
      <c r="J53" s="18">
        <v>34.6</v>
      </c>
      <c r="K53" s="18">
        <v>3.2</v>
      </c>
      <c r="L53" s="18" t="s">
        <v>104</v>
      </c>
      <c r="M53" s="23">
        <v>0.46</v>
      </c>
    </row>
    <row r="54" spans="2:13" s="2" customFormat="1" ht="12" customHeight="1">
      <c r="B54" s="5"/>
      <c r="C54" s="4" t="s">
        <v>56</v>
      </c>
      <c r="D54" s="18">
        <v>192</v>
      </c>
      <c r="E54" s="18">
        <v>0.6</v>
      </c>
      <c r="F54" s="18">
        <v>0.6</v>
      </c>
      <c r="G54" s="18" t="s">
        <v>104</v>
      </c>
      <c r="H54" s="18">
        <v>148.7</v>
      </c>
      <c r="I54" s="18">
        <v>42.7</v>
      </c>
      <c r="J54" s="18">
        <v>41.8</v>
      </c>
      <c r="K54" s="18">
        <v>0.9</v>
      </c>
      <c r="L54" s="18" t="s">
        <v>104</v>
      </c>
      <c r="M54" s="23">
        <v>0.43</v>
      </c>
    </row>
    <row r="55" spans="2:13" s="2" customFormat="1" ht="12" customHeight="1">
      <c r="B55" s="44" t="s">
        <v>14</v>
      </c>
      <c r="C55" s="45"/>
      <c r="D55" s="19">
        <v>3803.4</v>
      </c>
      <c r="E55" s="19">
        <f aca="true" t="shared" si="3" ref="E55:K55">SUM(E56:E59)</f>
        <v>661.3</v>
      </c>
      <c r="F55" s="19">
        <f t="shared" si="3"/>
        <v>152.9</v>
      </c>
      <c r="G55" s="19">
        <v>508.5</v>
      </c>
      <c r="H55" s="19">
        <f t="shared" si="3"/>
        <v>1831.8</v>
      </c>
      <c r="I55" s="19">
        <f t="shared" si="3"/>
        <v>1310.3000000000002</v>
      </c>
      <c r="J55" s="19">
        <f t="shared" si="3"/>
        <v>1258.7</v>
      </c>
      <c r="K55" s="19">
        <f t="shared" si="3"/>
        <v>38.6</v>
      </c>
      <c r="L55" s="19">
        <v>13.2</v>
      </c>
      <c r="M55" s="24">
        <v>0.67</v>
      </c>
    </row>
    <row r="56" spans="2:13" s="2" customFormat="1" ht="12" customHeight="1">
      <c r="B56" s="5"/>
      <c r="C56" s="4" t="s">
        <v>57</v>
      </c>
      <c r="D56" s="18">
        <v>743.9</v>
      </c>
      <c r="E56" s="18">
        <v>250.1</v>
      </c>
      <c r="F56" s="18">
        <v>45.4</v>
      </c>
      <c r="G56" s="18">
        <v>204.7</v>
      </c>
      <c r="H56" s="2">
        <v>205.9</v>
      </c>
      <c r="I56" s="18">
        <v>287.9</v>
      </c>
      <c r="J56" s="18">
        <v>282.2</v>
      </c>
      <c r="K56" s="18">
        <v>3.7</v>
      </c>
      <c r="L56" s="18">
        <v>2.1</v>
      </c>
      <c r="M56" s="23">
        <v>0.85</v>
      </c>
    </row>
    <row r="57" spans="2:13" s="2" customFormat="1" ht="12" customHeight="1">
      <c r="B57" s="5"/>
      <c r="C57" s="4" t="s">
        <v>58</v>
      </c>
      <c r="D57" s="18">
        <v>1022.5</v>
      </c>
      <c r="E57" s="18">
        <v>134.3</v>
      </c>
      <c r="F57" s="18">
        <v>61.4</v>
      </c>
      <c r="G57" s="18">
        <v>72.9</v>
      </c>
      <c r="H57" s="18">
        <v>635.2</v>
      </c>
      <c r="I57" s="18">
        <v>253.1</v>
      </c>
      <c r="J57" s="18">
        <v>239</v>
      </c>
      <c r="K57" s="18">
        <v>9.7</v>
      </c>
      <c r="L57" s="18">
        <v>4.4</v>
      </c>
      <c r="M57" s="23">
        <v>0.55</v>
      </c>
    </row>
    <row r="58" spans="2:13" s="2" customFormat="1" ht="12" customHeight="1">
      <c r="B58" s="5"/>
      <c r="C58" s="4" t="s">
        <v>59</v>
      </c>
      <c r="D58" s="18">
        <v>630.2</v>
      </c>
      <c r="E58" s="18" t="s">
        <v>104</v>
      </c>
      <c r="F58" s="18" t="s">
        <v>104</v>
      </c>
      <c r="G58" s="18" t="s">
        <v>104</v>
      </c>
      <c r="H58" s="18">
        <v>481.5</v>
      </c>
      <c r="I58" s="18">
        <v>148.7</v>
      </c>
      <c r="J58" s="18">
        <v>144</v>
      </c>
      <c r="K58" s="18">
        <v>0.9</v>
      </c>
      <c r="L58" s="18">
        <v>3.9</v>
      </c>
      <c r="M58" s="23">
        <v>0.54</v>
      </c>
    </row>
    <row r="59" spans="2:13" s="2" customFormat="1" ht="12" customHeight="1">
      <c r="B59" s="5"/>
      <c r="C59" s="4" t="s">
        <v>60</v>
      </c>
      <c r="D59" s="18">
        <v>1406.7</v>
      </c>
      <c r="E59" s="18">
        <v>276.9</v>
      </c>
      <c r="F59" s="18">
        <v>46.1</v>
      </c>
      <c r="G59" s="18">
        <v>230.8</v>
      </c>
      <c r="H59" s="18">
        <v>509.2</v>
      </c>
      <c r="I59" s="18">
        <v>620.6</v>
      </c>
      <c r="J59" s="18">
        <v>593.5</v>
      </c>
      <c r="K59" s="18">
        <v>24.3</v>
      </c>
      <c r="L59" s="18">
        <v>2.9</v>
      </c>
      <c r="M59" s="23">
        <v>0.8</v>
      </c>
    </row>
    <row r="60" spans="2:13" s="2" customFormat="1" ht="12" customHeight="1">
      <c r="B60" s="44" t="s">
        <v>15</v>
      </c>
      <c r="C60" s="45"/>
      <c r="D60" s="19">
        <f>SUM(D61)</f>
        <v>1703.9</v>
      </c>
      <c r="E60" s="19">
        <f aca="true" t="shared" si="4" ref="E60:L60">SUM(E61)</f>
        <v>484.5</v>
      </c>
      <c r="F60" s="19">
        <f t="shared" si="4"/>
        <v>319.9</v>
      </c>
      <c r="G60" s="19">
        <f t="shared" si="4"/>
        <v>165.6</v>
      </c>
      <c r="H60" s="19">
        <v>650</v>
      </c>
      <c r="I60" s="19">
        <f t="shared" si="4"/>
        <v>569.4</v>
      </c>
      <c r="J60" s="19">
        <f t="shared" si="4"/>
        <v>445.4</v>
      </c>
      <c r="K60" s="19">
        <f t="shared" si="4"/>
        <v>110.9</v>
      </c>
      <c r="L60" s="19">
        <f t="shared" si="4"/>
        <v>13.2</v>
      </c>
      <c r="M60" s="24">
        <v>0.7</v>
      </c>
    </row>
    <row r="61" spans="2:13" s="2" customFormat="1" ht="12" customHeight="1">
      <c r="B61" s="5"/>
      <c r="C61" s="4" t="s">
        <v>61</v>
      </c>
      <c r="D61" s="18">
        <v>1703.9</v>
      </c>
      <c r="E61" s="18">
        <v>484.5</v>
      </c>
      <c r="F61" s="18">
        <v>319.9</v>
      </c>
      <c r="G61" s="18">
        <v>165.6</v>
      </c>
      <c r="H61" s="18">
        <v>650</v>
      </c>
      <c r="I61" s="18">
        <v>569.4</v>
      </c>
      <c r="J61" s="18">
        <v>445.4</v>
      </c>
      <c r="K61" s="18">
        <v>110.9</v>
      </c>
      <c r="L61" s="18">
        <v>13.2</v>
      </c>
      <c r="M61" s="23">
        <v>0.7</v>
      </c>
    </row>
    <row r="62" spans="2:13" s="2" customFormat="1" ht="12" customHeight="1">
      <c r="B62" s="44" t="s">
        <v>16</v>
      </c>
      <c r="C62" s="45"/>
      <c r="D62" s="19">
        <f>SUM(D63:D70)</f>
        <v>8139.9000000000015</v>
      </c>
      <c r="E62" s="19">
        <f aca="true" t="shared" si="5" ref="E62:L62">SUM(E63:E70)</f>
        <v>1469.9999999999998</v>
      </c>
      <c r="F62" s="19">
        <v>1368.3</v>
      </c>
      <c r="G62" s="19">
        <f t="shared" si="5"/>
        <v>101.7</v>
      </c>
      <c r="H62" s="19">
        <f t="shared" si="5"/>
        <v>5628.1</v>
      </c>
      <c r="I62" s="19">
        <f t="shared" si="5"/>
        <v>1041.8000000000002</v>
      </c>
      <c r="J62" s="19">
        <f t="shared" si="5"/>
        <v>934.1</v>
      </c>
      <c r="K62" s="19">
        <v>93.1</v>
      </c>
      <c r="L62" s="19">
        <f t="shared" si="5"/>
        <v>14.600000000000001</v>
      </c>
      <c r="M62" s="24">
        <v>0.9</v>
      </c>
    </row>
    <row r="63" spans="2:13" s="2" customFormat="1" ht="12" customHeight="1">
      <c r="B63" s="5"/>
      <c r="C63" s="4" t="s">
        <v>62</v>
      </c>
      <c r="D63" s="18">
        <v>1752.7</v>
      </c>
      <c r="E63" s="18">
        <v>547.9</v>
      </c>
      <c r="F63" s="18">
        <v>505.9</v>
      </c>
      <c r="G63" s="18">
        <v>42</v>
      </c>
      <c r="H63" s="18">
        <v>849.7</v>
      </c>
      <c r="I63" s="18">
        <v>355.1</v>
      </c>
      <c r="J63" s="18">
        <v>317.6</v>
      </c>
      <c r="K63" s="18">
        <v>31.8</v>
      </c>
      <c r="L63" s="18">
        <v>5.7</v>
      </c>
      <c r="M63" s="23">
        <v>0.78</v>
      </c>
    </row>
    <row r="64" spans="2:13" s="2" customFormat="1" ht="12" customHeight="1">
      <c r="B64" s="5"/>
      <c r="C64" s="4" t="s">
        <v>42</v>
      </c>
      <c r="D64" s="18">
        <v>271.6</v>
      </c>
      <c r="E64" s="18">
        <v>89.6</v>
      </c>
      <c r="F64" s="18">
        <v>59.5</v>
      </c>
      <c r="G64" s="18">
        <v>30.1</v>
      </c>
      <c r="H64" s="18">
        <v>121.2</v>
      </c>
      <c r="I64" s="18">
        <v>60.8</v>
      </c>
      <c r="J64" s="18">
        <v>53.7</v>
      </c>
      <c r="K64" s="18">
        <v>5.9</v>
      </c>
      <c r="L64" s="18">
        <v>1.2</v>
      </c>
      <c r="M64" s="23">
        <v>0.56</v>
      </c>
    </row>
    <row r="65" spans="2:13" s="2" customFormat="1" ht="12" customHeight="1">
      <c r="B65" s="5"/>
      <c r="C65" s="4" t="s">
        <v>63</v>
      </c>
      <c r="D65" s="18">
        <v>1979.3</v>
      </c>
      <c r="E65" s="18">
        <v>405.8</v>
      </c>
      <c r="F65" s="18">
        <v>380.2</v>
      </c>
      <c r="G65" s="18">
        <v>25.7</v>
      </c>
      <c r="H65" s="18">
        <v>1255</v>
      </c>
      <c r="I65" s="18">
        <v>318.5</v>
      </c>
      <c r="J65" s="18">
        <v>294.4</v>
      </c>
      <c r="K65" s="18">
        <v>20.9</v>
      </c>
      <c r="L65" s="18">
        <v>3.3</v>
      </c>
      <c r="M65" s="23">
        <v>0.74</v>
      </c>
    </row>
    <row r="66" spans="2:13" s="2" customFormat="1" ht="12" customHeight="1">
      <c r="B66" s="5"/>
      <c r="C66" s="4" t="s">
        <v>64</v>
      </c>
      <c r="D66" s="18">
        <v>1121.6</v>
      </c>
      <c r="E66" s="18">
        <v>81.1</v>
      </c>
      <c r="F66" s="18">
        <v>81.1</v>
      </c>
      <c r="G66" s="18" t="s">
        <v>104</v>
      </c>
      <c r="H66" s="18">
        <v>958.1</v>
      </c>
      <c r="I66" s="18">
        <v>82.4</v>
      </c>
      <c r="J66" s="18">
        <v>57.3</v>
      </c>
      <c r="K66" s="18">
        <v>24.6</v>
      </c>
      <c r="L66" s="18">
        <v>0.4</v>
      </c>
      <c r="M66" s="23">
        <v>1.2</v>
      </c>
    </row>
    <row r="67" spans="2:13" s="2" customFormat="1" ht="12" customHeight="1">
      <c r="B67" s="5"/>
      <c r="C67" s="4" t="s">
        <v>65</v>
      </c>
      <c r="D67" s="18">
        <v>1939.6</v>
      </c>
      <c r="E67" s="18">
        <v>183.8</v>
      </c>
      <c r="F67" s="18">
        <v>183.8</v>
      </c>
      <c r="G67" s="18" t="s">
        <v>104</v>
      </c>
      <c r="H67" s="18">
        <v>1699.1</v>
      </c>
      <c r="I67" s="18">
        <v>56.7</v>
      </c>
      <c r="J67" s="18">
        <v>52.2</v>
      </c>
      <c r="K67" s="18">
        <v>3.1</v>
      </c>
      <c r="L67" s="18">
        <v>1.3</v>
      </c>
      <c r="M67" s="23">
        <v>1.38</v>
      </c>
    </row>
    <row r="68" spans="2:13" s="2" customFormat="1" ht="12" customHeight="1">
      <c r="B68" s="5"/>
      <c r="C68" s="4" t="s">
        <v>66</v>
      </c>
      <c r="D68" s="18">
        <v>148.5</v>
      </c>
      <c r="E68" s="18">
        <v>1.2</v>
      </c>
      <c r="F68" s="18">
        <v>1.2</v>
      </c>
      <c r="G68" s="18" t="s">
        <v>104</v>
      </c>
      <c r="H68" s="18">
        <v>144.2</v>
      </c>
      <c r="I68" s="18">
        <v>3.1</v>
      </c>
      <c r="J68" s="18">
        <v>3</v>
      </c>
      <c r="K68" s="18">
        <v>0.1</v>
      </c>
      <c r="L68" s="18" t="s">
        <v>104</v>
      </c>
      <c r="M68" s="23">
        <v>1.6</v>
      </c>
    </row>
    <row r="69" spans="2:13" s="2" customFormat="1" ht="12" customHeight="1">
      <c r="B69" s="5"/>
      <c r="C69" s="4" t="s">
        <v>67</v>
      </c>
      <c r="D69" s="18">
        <v>297.1</v>
      </c>
      <c r="E69" s="18">
        <v>14.3</v>
      </c>
      <c r="F69" s="18">
        <v>14.3</v>
      </c>
      <c r="G69" s="18" t="s">
        <v>104</v>
      </c>
      <c r="H69" s="18">
        <v>231.5</v>
      </c>
      <c r="I69" s="18">
        <v>51.3</v>
      </c>
      <c r="J69" s="18">
        <v>48</v>
      </c>
      <c r="K69" s="18">
        <v>1.4</v>
      </c>
      <c r="L69" s="18">
        <v>1.9</v>
      </c>
      <c r="M69" s="23">
        <v>0.69</v>
      </c>
    </row>
    <row r="70" spans="2:13" s="2" customFormat="1" ht="12" customHeight="1">
      <c r="B70" s="5"/>
      <c r="C70" s="4" t="s">
        <v>68</v>
      </c>
      <c r="D70" s="18">
        <v>629.5</v>
      </c>
      <c r="E70" s="18">
        <v>146.3</v>
      </c>
      <c r="F70" s="18">
        <v>142.4</v>
      </c>
      <c r="G70" s="18">
        <v>3.9</v>
      </c>
      <c r="H70" s="18">
        <v>369.3</v>
      </c>
      <c r="I70" s="18">
        <v>113.9</v>
      </c>
      <c r="J70" s="18">
        <v>107.9</v>
      </c>
      <c r="K70" s="18">
        <v>5.2</v>
      </c>
      <c r="L70" s="18">
        <v>0.8</v>
      </c>
      <c r="M70" s="23">
        <v>0.83</v>
      </c>
    </row>
    <row r="71" spans="2:13" s="2" customFormat="1" ht="12" customHeight="1">
      <c r="B71" s="44" t="s">
        <v>17</v>
      </c>
      <c r="C71" s="45"/>
      <c r="D71" s="19">
        <f>SUM(D72:D79)</f>
        <v>8237.9</v>
      </c>
      <c r="E71" s="19">
        <v>1392.4</v>
      </c>
      <c r="F71" s="19">
        <f aca="true" t="shared" si="6" ref="F71:K71">SUM(F72:F79)</f>
        <v>1312.2</v>
      </c>
      <c r="G71" s="19">
        <f t="shared" si="6"/>
        <v>80.3</v>
      </c>
      <c r="H71" s="19">
        <f t="shared" si="6"/>
        <v>4892.2</v>
      </c>
      <c r="I71" s="19">
        <f t="shared" si="6"/>
        <v>1953.1999999999998</v>
      </c>
      <c r="J71" s="19">
        <f t="shared" si="6"/>
        <v>1695.6</v>
      </c>
      <c r="K71" s="19">
        <f t="shared" si="6"/>
        <v>229.60000000000002</v>
      </c>
      <c r="L71" s="19">
        <v>28.1</v>
      </c>
      <c r="M71" s="24">
        <v>1.11</v>
      </c>
    </row>
    <row r="72" spans="2:13" s="2" customFormat="1" ht="12" customHeight="1">
      <c r="B72" s="5"/>
      <c r="C72" s="4" t="s">
        <v>69</v>
      </c>
      <c r="D72" s="18">
        <v>605.5</v>
      </c>
      <c r="E72" s="18">
        <v>104.2</v>
      </c>
      <c r="F72" s="18">
        <v>93.8</v>
      </c>
      <c r="G72" s="18">
        <v>10.4</v>
      </c>
      <c r="H72" s="18">
        <v>347.2</v>
      </c>
      <c r="I72" s="18">
        <v>154.2</v>
      </c>
      <c r="J72" s="18">
        <v>136.2</v>
      </c>
      <c r="K72" s="18">
        <v>16.6</v>
      </c>
      <c r="L72" s="18">
        <v>1.3</v>
      </c>
      <c r="M72" s="23">
        <v>1.17</v>
      </c>
    </row>
    <row r="73" spans="2:13" s="2" customFormat="1" ht="12" customHeight="1">
      <c r="B73" s="5"/>
      <c r="C73" s="4" t="s">
        <v>70</v>
      </c>
      <c r="D73" s="18">
        <v>1239</v>
      </c>
      <c r="E73" s="18">
        <v>89.6</v>
      </c>
      <c r="F73" s="18">
        <v>87.1</v>
      </c>
      <c r="G73" s="18">
        <v>2.4</v>
      </c>
      <c r="H73" s="18">
        <v>890.8</v>
      </c>
      <c r="I73" s="18">
        <v>258.6</v>
      </c>
      <c r="J73" s="18">
        <v>218.4</v>
      </c>
      <c r="K73" s="18">
        <v>26.8</v>
      </c>
      <c r="L73" s="18">
        <v>13.4</v>
      </c>
      <c r="M73" s="23">
        <v>1.26</v>
      </c>
    </row>
    <row r="74" spans="2:13" s="2" customFormat="1" ht="12" customHeight="1">
      <c r="B74" s="5"/>
      <c r="C74" s="4" t="s">
        <v>71</v>
      </c>
      <c r="D74" s="18">
        <v>1000.6</v>
      </c>
      <c r="E74" s="18">
        <v>180</v>
      </c>
      <c r="F74" s="18">
        <v>180</v>
      </c>
      <c r="G74" s="18" t="s">
        <v>104</v>
      </c>
      <c r="H74" s="18">
        <v>559.3</v>
      </c>
      <c r="I74" s="18">
        <v>261.4</v>
      </c>
      <c r="J74" s="18">
        <v>232.4</v>
      </c>
      <c r="K74" s="18">
        <v>27.4</v>
      </c>
      <c r="L74" s="18">
        <v>1.6</v>
      </c>
      <c r="M74" s="23">
        <v>1.11</v>
      </c>
    </row>
    <row r="75" spans="2:13" s="2" customFormat="1" ht="12" customHeight="1">
      <c r="B75" s="5"/>
      <c r="C75" s="4" t="s">
        <v>72</v>
      </c>
      <c r="D75" s="18">
        <v>661.1</v>
      </c>
      <c r="E75" s="18">
        <v>219.7</v>
      </c>
      <c r="F75" s="18">
        <v>184</v>
      </c>
      <c r="G75" s="18">
        <v>35.7</v>
      </c>
      <c r="H75" s="18">
        <v>274</v>
      </c>
      <c r="I75" s="18">
        <v>167.4</v>
      </c>
      <c r="J75" s="18">
        <v>150.8</v>
      </c>
      <c r="K75" s="18">
        <v>16.4</v>
      </c>
      <c r="L75" s="18">
        <v>0.2</v>
      </c>
      <c r="M75" s="23">
        <v>0.99</v>
      </c>
    </row>
    <row r="76" spans="2:13" s="2" customFormat="1" ht="12" customHeight="1">
      <c r="B76" s="5"/>
      <c r="C76" s="4" t="s">
        <v>73</v>
      </c>
      <c r="D76" s="18">
        <v>1047.5</v>
      </c>
      <c r="E76" s="18">
        <v>348</v>
      </c>
      <c r="F76" s="18">
        <v>332</v>
      </c>
      <c r="G76" s="18">
        <v>16</v>
      </c>
      <c r="H76" s="18">
        <v>343.2</v>
      </c>
      <c r="I76" s="18">
        <v>356.2</v>
      </c>
      <c r="J76" s="18">
        <v>307.8</v>
      </c>
      <c r="K76" s="18">
        <v>39.8</v>
      </c>
      <c r="L76" s="18">
        <v>8.7</v>
      </c>
      <c r="M76" s="23">
        <v>0.81</v>
      </c>
    </row>
    <row r="77" spans="2:13" s="2" customFormat="1" ht="12" customHeight="1">
      <c r="B77" s="5"/>
      <c r="C77" s="4" t="s">
        <v>74</v>
      </c>
      <c r="D77" s="18">
        <v>231.4</v>
      </c>
      <c r="E77" s="18">
        <v>91.2</v>
      </c>
      <c r="F77" s="18">
        <v>91.2</v>
      </c>
      <c r="G77" s="18" t="s">
        <v>104</v>
      </c>
      <c r="H77" s="18">
        <v>95.9</v>
      </c>
      <c r="I77" s="18">
        <v>44.3</v>
      </c>
      <c r="J77" s="18">
        <v>35.4</v>
      </c>
      <c r="K77" s="18">
        <v>7.4</v>
      </c>
      <c r="L77" s="18">
        <v>1.6</v>
      </c>
      <c r="M77" s="23">
        <v>0.54</v>
      </c>
    </row>
    <row r="78" spans="2:13" s="2" customFormat="1" ht="12" customHeight="1">
      <c r="B78" s="5"/>
      <c r="C78" s="4" t="s">
        <v>75</v>
      </c>
      <c r="D78" s="18">
        <v>1075.8</v>
      </c>
      <c r="E78" s="18">
        <v>287.5</v>
      </c>
      <c r="F78" s="18">
        <v>283.6</v>
      </c>
      <c r="G78" s="18">
        <v>4</v>
      </c>
      <c r="H78" s="18">
        <v>469.1</v>
      </c>
      <c r="I78" s="18">
        <v>319.1</v>
      </c>
      <c r="J78" s="18">
        <v>285</v>
      </c>
      <c r="K78" s="18">
        <v>33.7</v>
      </c>
      <c r="L78" s="18">
        <v>0.4</v>
      </c>
      <c r="M78" s="23">
        <v>0.89</v>
      </c>
    </row>
    <row r="79" spans="2:13" s="2" customFormat="1" ht="12" customHeight="1">
      <c r="B79" s="5"/>
      <c r="C79" s="4" t="s">
        <v>76</v>
      </c>
      <c r="D79" s="18">
        <v>2377</v>
      </c>
      <c r="E79" s="18">
        <v>72.3</v>
      </c>
      <c r="F79" s="18">
        <v>60.5</v>
      </c>
      <c r="G79" s="18">
        <v>11.8</v>
      </c>
      <c r="H79" s="18">
        <v>1912.7</v>
      </c>
      <c r="I79" s="18">
        <v>392</v>
      </c>
      <c r="J79" s="18">
        <v>329.6</v>
      </c>
      <c r="K79" s="18">
        <v>61.5</v>
      </c>
      <c r="L79" s="18">
        <v>1</v>
      </c>
      <c r="M79" s="23">
        <v>1.71</v>
      </c>
    </row>
    <row r="80" spans="2:13" s="2" customFormat="1" ht="12" customHeight="1">
      <c r="B80" s="44" t="s">
        <v>18</v>
      </c>
      <c r="C80" s="45"/>
      <c r="D80" s="19">
        <f>SUM(D81:D84)</f>
        <v>6466.1</v>
      </c>
      <c r="E80" s="19">
        <f aca="true" t="shared" si="7" ref="E80:L80">SUM(E81:E84)</f>
        <v>2281.8</v>
      </c>
      <c r="F80" s="19">
        <f t="shared" si="7"/>
        <v>511.4</v>
      </c>
      <c r="G80" s="19">
        <f t="shared" si="7"/>
        <v>1770.4</v>
      </c>
      <c r="H80" s="19">
        <f t="shared" si="7"/>
        <v>2348.2000000000003</v>
      </c>
      <c r="I80" s="19">
        <f t="shared" si="7"/>
        <v>1836.1000000000001</v>
      </c>
      <c r="J80" s="19">
        <f t="shared" si="7"/>
        <v>1808.5</v>
      </c>
      <c r="K80" s="19">
        <f t="shared" si="7"/>
        <v>26.4</v>
      </c>
      <c r="L80" s="19">
        <f t="shared" si="7"/>
        <v>1.2</v>
      </c>
      <c r="M80" s="24">
        <v>0.98</v>
      </c>
    </row>
    <row r="81" spans="2:13" s="2" customFormat="1" ht="12" customHeight="1">
      <c r="B81" s="5"/>
      <c r="C81" s="4" t="s">
        <v>95</v>
      </c>
      <c r="D81" s="18">
        <v>1559.3</v>
      </c>
      <c r="E81" s="18">
        <v>361.9</v>
      </c>
      <c r="F81" s="18">
        <v>57.3</v>
      </c>
      <c r="G81" s="18">
        <v>304.6</v>
      </c>
      <c r="H81" s="18">
        <v>777.9</v>
      </c>
      <c r="I81" s="18">
        <v>419.4</v>
      </c>
      <c r="J81" s="18">
        <v>410.7</v>
      </c>
      <c r="K81" s="18">
        <v>7.5</v>
      </c>
      <c r="L81" s="18">
        <v>1.2</v>
      </c>
      <c r="M81" s="23">
        <v>1.22</v>
      </c>
    </row>
    <row r="82" spans="2:13" s="2" customFormat="1" ht="12" customHeight="1">
      <c r="B82" s="5"/>
      <c r="C82" s="4" t="s">
        <v>42</v>
      </c>
      <c r="D82" s="18">
        <v>1461.6</v>
      </c>
      <c r="E82" s="18">
        <v>370.8</v>
      </c>
      <c r="F82" s="18">
        <v>83.6</v>
      </c>
      <c r="G82" s="18">
        <v>287.2</v>
      </c>
      <c r="H82" s="18">
        <v>662.5</v>
      </c>
      <c r="I82" s="18">
        <v>428.3</v>
      </c>
      <c r="J82" s="18">
        <v>419.8</v>
      </c>
      <c r="K82" s="18">
        <v>8.5</v>
      </c>
      <c r="L82" s="18" t="s">
        <v>104</v>
      </c>
      <c r="M82" s="23">
        <v>1.12</v>
      </c>
    </row>
    <row r="83" spans="2:13" s="2" customFormat="1" ht="12" customHeight="1">
      <c r="B83" s="5"/>
      <c r="C83" s="4" t="s">
        <v>77</v>
      </c>
      <c r="D83" s="18">
        <v>1885.1</v>
      </c>
      <c r="E83" s="18">
        <v>591.6</v>
      </c>
      <c r="F83" s="18">
        <v>170.1</v>
      </c>
      <c r="G83" s="18">
        <v>421.5</v>
      </c>
      <c r="H83" s="18">
        <v>740.5</v>
      </c>
      <c r="I83" s="18">
        <v>553.1</v>
      </c>
      <c r="J83" s="18">
        <v>547.2</v>
      </c>
      <c r="K83" s="18">
        <v>5.9</v>
      </c>
      <c r="L83" s="18" t="s">
        <v>104</v>
      </c>
      <c r="M83" s="23">
        <v>0.78</v>
      </c>
    </row>
    <row r="84" spans="2:13" s="2" customFormat="1" ht="12" customHeight="1">
      <c r="B84" s="5"/>
      <c r="C84" s="4" t="s">
        <v>78</v>
      </c>
      <c r="D84" s="18">
        <v>1560.1</v>
      </c>
      <c r="E84" s="18">
        <v>957.5</v>
      </c>
      <c r="F84" s="18">
        <v>200.4</v>
      </c>
      <c r="G84" s="18">
        <v>757.1</v>
      </c>
      <c r="H84" s="18">
        <v>167.3</v>
      </c>
      <c r="I84" s="18">
        <v>435.3</v>
      </c>
      <c r="J84" s="18">
        <v>430.8</v>
      </c>
      <c r="K84" s="18">
        <v>4.5</v>
      </c>
      <c r="L84" s="18" t="s">
        <v>104</v>
      </c>
      <c r="M84" s="23">
        <v>0.96</v>
      </c>
    </row>
    <row r="85" spans="2:13" s="2" customFormat="1" ht="12" customHeight="1">
      <c r="B85" s="44" t="s">
        <v>19</v>
      </c>
      <c r="C85" s="45"/>
      <c r="D85" s="19">
        <f>SUM(D86:D89)</f>
        <v>6538.499999999999</v>
      </c>
      <c r="E85" s="19">
        <v>1693.4</v>
      </c>
      <c r="F85" s="19">
        <f>SUM(F86:F89)</f>
        <v>813.2</v>
      </c>
      <c r="G85" s="19">
        <f>SUM(G86:G89)</f>
        <v>880.3000000000001</v>
      </c>
      <c r="H85" s="19">
        <v>3265.3</v>
      </c>
      <c r="I85" s="19">
        <v>1579.7</v>
      </c>
      <c r="J85" s="19">
        <v>1512.8</v>
      </c>
      <c r="K85" s="19">
        <v>58.1</v>
      </c>
      <c r="L85" s="19">
        <f>SUM(L86:L89)</f>
        <v>9</v>
      </c>
      <c r="M85" s="24">
        <v>1.07</v>
      </c>
    </row>
    <row r="86" spans="2:13" s="2" customFormat="1" ht="12" customHeight="1">
      <c r="B86" s="5"/>
      <c r="C86" s="4" t="s">
        <v>79</v>
      </c>
      <c r="D86" s="18">
        <v>1072.3</v>
      </c>
      <c r="E86" s="18">
        <v>336.7</v>
      </c>
      <c r="F86" s="18">
        <v>46.5</v>
      </c>
      <c r="G86" s="18">
        <v>290.3</v>
      </c>
      <c r="H86" s="18">
        <v>486</v>
      </c>
      <c r="I86" s="18">
        <v>249.6</v>
      </c>
      <c r="J86" s="18">
        <v>246.6</v>
      </c>
      <c r="K86" s="18">
        <v>3</v>
      </c>
      <c r="L86" s="18" t="s">
        <v>104</v>
      </c>
      <c r="M86" s="23">
        <v>0.77</v>
      </c>
    </row>
    <row r="87" spans="2:13" s="2" customFormat="1" ht="12" customHeight="1">
      <c r="B87" s="5"/>
      <c r="C87" s="4" t="s">
        <v>80</v>
      </c>
      <c r="D87" s="18">
        <v>2834.4</v>
      </c>
      <c r="E87" s="18">
        <v>1124</v>
      </c>
      <c r="F87" s="18">
        <v>681.6</v>
      </c>
      <c r="G87" s="18">
        <v>442.4</v>
      </c>
      <c r="H87" s="18">
        <v>1072.6</v>
      </c>
      <c r="I87" s="18">
        <v>637.8</v>
      </c>
      <c r="J87" s="18">
        <v>627.5</v>
      </c>
      <c r="K87" s="18">
        <v>4.8</v>
      </c>
      <c r="L87" s="18">
        <v>5.5</v>
      </c>
      <c r="M87" s="23">
        <v>1.08</v>
      </c>
    </row>
    <row r="88" spans="2:13" s="2" customFormat="1" ht="12" customHeight="1">
      <c r="B88" s="5"/>
      <c r="C88" s="4" t="s">
        <v>81</v>
      </c>
      <c r="D88" s="18">
        <v>1423.1</v>
      </c>
      <c r="E88" s="18">
        <v>107</v>
      </c>
      <c r="F88" s="18">
        <v>49.5</v>
      </c>
      <c r="G88" s="18">
        <v>57.5</v>
      </c>
      <c r="H88" s="18">
        <v>1011.3</v>
      </c>
      <c r="I88" s="18">
        <v>304.8</v>
      </c>
      <c r="J88" s="18">
        <v>296.5</v>
      </c>
      <c r="K88" s="18">
        <v>8.3</v>
      </c>
      <c r="L88" s="18" t="s">
        <v>104</v>
      </c>
      <c r="M88" s="23">
        <v>1.29</v>
      </c>
    </row>
    <row r="89" spans="2:13" s="2" customFormat="1" ht="12" customHeight="1">
      <c r="B89" s="5"/>
      <c r="C89" s="4" t="s">
        <v>96</v>
      </c>
      <c r="D89" s="18">
        <v>1208.7</v>
      </c>
      <c r="E89" s="18">
        <v>125.8</v>
      </c>
      <c r="F89" s="18">
        <v>35.6</v>
      </c>
      <c r="G89" s="18">
        <v>90.1</v>
      </c>
      <c r="H89" s="18">
        <v>695.3</v>
      </c>
      <c r="I89" s="18">
        <v>387.6</v>
      </c>
      <c r="J89" s="18">
        <v>342.2</v>
      </c>
      <c r="K89" s="18">
        <v>41.9</v>
      </c>
      <c r="L89" s="18">
        <v>3.5</v>
      </c>
      <c r="M89" s="23">
        <v>1.23</v>
      </c>
    </row>
    <row r="90" spans="2:13" s="2" customFormat="1" ht="12" customHeight="1">
      <c r="B90" s="44" t="s">
        <v>20</v>
      </c>
      <c r="C90" s="45"/>
      <c r="D90" s="19">
        <f>SUM(D91)</f>
        <v>701.9</v>
      </c>
      <c r="E90" s="19">
        <f aca="true" t="shared" si="8" ref="E90:L90">SUM(E91)</f>
        <v>118.9</v>
      </c>
      <c r="F90" s="19">
        <f t="shared" si="8"/>
        <v>66.8</v>
      </c>
      <c r="G90" s="19">
        <f t="shared" si="8"/>
        <v>52.1</v>
      </c>
      <c r="H90" s="19">
        <f t="shared" si="8"/>
        <v>429.8</v>
      </c>
      <c r="I90" s="19">
        <f t="shared" si="8"/>
        <v>153.2</v>
      </c>
      <c r="J90" s="19">
        <f t="shared" si="8"/>
        <v>142</v>
      </c>
      <c r="K90" s="19">
        <f t="shared" si="8"/>
        <v>8.9</v>
      </c>
      <c r="L90" s="19">
        <f t="shared" si="8"/>
        <v>2.4</v>
      </c>
      <c r="M90" s="24">
        <v>0.71</v>
      </c>
    </row>
    <row r="91" spans="2:13" s="2" customFormat="1" ht="12" customHeight="1">
      <c r="B91" s="5"/>
      <c r="C91" s="4" t="s">
        <v>82</v>
      </c>
      <c r="D91" s="18">
        <v>701.9</v>
      </c>
      <c r="E91" s="18">
        <v>118.9</v>
      </c>
      <c r="F91" s="18">
        <v>66.8</v>
      </c>
      <c r="G91" s="18">
        <v>52.1</v>
      </c>
      <c r="H91" s="18">
        <v>429.8</v>
      </c>
      <c r="I91" s="18">
        <v>153.2</v>
      </c>
      <c r="J91" s="18">
        <v>142</v>
      </c>
      <c r="K91" s="18">
        <v>8.9</v>
      </c>
      <c r="L91" s="18">
        <v>2.4</v>
      </c>
      <c r="M91" s="23">
        <v>0.71</v>
      </c>
    </row>
    <row r="92" spans="2:13" s="2" customFormat="1" ht="12" customHeight="1">
      <c r="B92" s="44" t="s">
        <v>21</v>
      </c>
      <c r="C92" s="45"/>
      <c r="D92" s="19">
        <f>SUM(D93:D97)</f>
        <v>7693.1</v>
      </c>
      <c r="E92" s="19">
        <f aca="true" t="shared" si="9" ref="E92:L92">SUM(E93:E97)</f>
        <v>4697.7</v>
      </c>
      <c r="F92" s="19">
        <v>2808.6</v>
      </c>
      <c r="G92" s="19">
        <f t="shared" si="9"/>
        <v>1889.1999999999998</v>
      </c>
      <c r="H92" s="19">
        <v>2727.7</v>
      </c>
      <c r="I92" s="19">
        <f t="shared" si="9"/>
        <v>267.7</v>
      </c>
      <c r="J92" s="19">
        <f t="shared" si="9"/>
        <v>193.8</v>
      </c>
      <c r="K92" s="19">
        <f t="shared" si="9"/>
        <v>60.199999999999996</v>
      </c>
      <c r="L92" s="19">
        <f t="shared" si="9"/>
        <v>13.7</v>
      </c>
      <c r="M92" s="24">
        <v>0.91</v>
      </c>
    </row>
    <row r="93" spans="2:13" s="2" customFormat="1" ht="12" customHeight="1">
      <c r="B93" s="5"/>
      <c r="C93" s="4" t="s">
        <v>83</v>
      </c>
      <c r="D93" s="18">
        <v>2587.8</v>
      </c>
      <c r="E93" s="18">
        <v>1782.5</v>
      </c>
      <c r="F93" s="18">
        <v>1213.9</v>
      </c>
      <c r="G93" s="18">
        <v>568.5</v>
      </c>
      <c r="H93" s="18">
        <v>794.2</v>
      </c>
      <c r="I93" s="18">
        <v>11.2</v>
      </c>
      <c r="J93" s="18">
        <v>4.5</v>
      </c>
      <c r="K93" s="18">
        <v>5</v>
      </c>
      <c r="L93" s="18">
        <v>1.7</v>
      </c>
      <c r="M93" s="23">
        <v>1.03</v>
      </c>
    </row>
    <row r="94" spans="2:13" s="2" customFormat="1" ht="12" customHeight="1">
      <c r="B94" s="5"/>
      <c r="C94" s="4" t="s">
        <v>32</v>
      </c>
      <c r="D94" s="18">
        <v>1082</v>
      </c>
      <c r="E94" s="18">
        <v>674.1</v>
      </c>
      <c r="F94" s="18">
        <v>369.3</v>
      </c>
      <c r="G94" s="18">
        <v>304.8</v>
      </c>
      <c r="H94" s="18">
        <v>335.9</v>
      </c>
      <c r="I94" s="18">
        <v>72.1</v>
      </c>
      <c r="J94" s="18">
        <v>26.4</v>
      </c>
      <c r="K94" s="18">
        <v>45.4</v>
      </c>
      <c r="L94" s="18">
        <v>0.3</v>
      </c>
      <c r="M94" s="23">
        <v>0.83</v>
      </c>
    </row>
    <row r="95" spans="2:13" s="2" customFormat="1" ht="12" customHeight="1">
      <c r="B95" s="5"/>
      <c r="C95" s="4" t="s">
        <v>97</v>
      </c>
      <c r="D95" s="18">
        <v>1275.8</v>
      </c>
      <c r="E95" s="18">
        <v>737.8</v>
      </c>
      <c r="F95" s="18">
        <v>435.6</v>
      </c>
      <c r="G95" s="18">
        <v>302.2</v>
      </c>
      <c r="H95" s="18">
        <v>449.6</v>
      </c>
      <c r="I95" s="18">
        <v>88.3</v>
      </c>
      <c r="J95" s="18">
        <v>73.4</v>
      </c>
      <c r="K95" s="18">
        <v>4.8</v>
      </c>
      <c r="L95" s="18">
        <v>10.1</v>
      </c>
      <c r="M95" s="23">
        <v>0.92</v>
      </c>
    </row>
    <row r="96" spans="2:13" s="2" customFormat="1" ht="12" customHeight="1">
      <c r="B96" s="5"/>
      <c r="C96" s="4" t="s">
        <v>84</v>
      </c>
      <c r="D96" s="18">
        <v>764.3</v>
      </c>
      <c r="E96" s="18">
        <v>453.5</v>
      </c>
      <c r="F96" s="18">
        <v>192.2</v>
      </c>
      <c r="G96" s="18">
        <v>261.3</v>
      </c>
      <c r="H96" s="18">
        <v>232.5</v>
      </c>
      <c r="I96" s="18">
        <v>78.2</v>
      </c>
      <c r="J96" s="18">
        <v>76.5</v>
      </c>
      <c r="K96" s="18">
        <v>0.7</v>
      </c>
      <c r="L96" s="18">
        <v>1</v>
      </c>
      <c r="M96" s="23">
        <v>0.64</v>
      </c>
    </row>
    <row r="97" spans="2:13" s="2" customFormat="1" ht="12" customHeight="1">
      <c r="B97" s="5"/>
      <c r="C97" s="4" t="s">
        <v>98</v>
      </c>
      <c r="D97" s="18">
        <v>1983.2</v>
      </c>
      <c r="E97" s="18">
        <v>1049.8</v>
      </c>
      <c r="F97" s="18">
        <v>597.5</v>
      </c>
      <c r="G97" s="18">
        <v>452.4</v>
      </c>
      <c r="H97" s="18">
        <v>915.4</v>
      </c>
      <c r="I97" s="18">
        <v>17.9</v>
      </c>
      <c r="J97" s="18">
        <v>13</v>
      </c>
      <c r="K97" s="18">
        <v>4.3</v>
      </c>
      <c r="L97" s="18">
        <v>0.6</v>
      </c>
      <c r="M97" s="23">
        <v>0.94</v>
      </c>
    </row>
    <row r="98" spans="2:3" s="2" customFormat="1" ht="12" customHeight="1">
      <c r="B98" s="3"/>
      <c r="C98" s="3"/>
    </row>
    <row r="99" spans="2:8" s="2" customFormat="1" ht="12" customHeight="1">
      <c r="B99" s="8" t="s">
        <v>106</v>
      </c>
      <c r="C99" s="12"/>
      <c r="D99" s="12"/>
      <c r="E99" s="12"/>
      <c r="F99" s="12"/>
      <c r="G99" s="12"/>
      <c r="H99" s="12"/>
    </row>
    <row r="100" spans="2:8" ht="13.5">
      <c r="B100" s="12"/>
      <c r="C100" s="12"/>
      <c r="D100" s="12"/>
      <c r="E100" s="12"/>
      <c r="F100" s="12"/>
      <c r="G100" s="12"/>
      <c r="H100" s="12"/>
    </row>
    <row r="101" spans="2:8" ht="13.5">
      <c r="B101" s="12"/>
      <c r="C101" s="12"/>
      <c r="D101" s="12"/>
      <c r="E101" s="12"/>
      <c r="F101" s="12"/>
      <c r="G101" s="12"/>
      <c r="H101" s="12"/>
    </row>
    <row r="102" spans="2:8" ht="13.5">
      <c r="B102" s="8"/>
      <c r="C102" s="3"/>
      <c r="D102" s="2"/>
      <c r="E102" s="2"/>
      <c r="F102" s="2"/>
      <c r="G102" s="2"/>
      <c r="H102" s="2"/>
    </row>
  </sheetData>
  <mergeCells count="36">
    <mergeCell ref="B92:C92"/>
    <mergeCell ref="B71:C71"/>
    <mergeCell ref="B80:C80"/>
    <mergeCell ref="B85:C85"/>
    <mergeCell ref="B90:C90"/>
    <mergeCell ref="B48:C48"/>
    <mergeCell ref="B55:C55"/>
    <mergeCell ref="B60:C60"/>
    <mergeCell ref="B62:C62"/>
    <mergeCell ref="B25:C25"/>
    <mergeCell ref="B26:C26"/>
    <mergeCell ref="B37:C37"/>
    <mergeCell ref="B42:C42"/>
    <mergeCell ref="B21:C21"/>
    <mergeCell ref="B22:C22"/>
    <mergeCell ref="B23:C23"/>
    <mergeCell ref="B24:C24"/>
    <mergeCell ref="B17:C17"/>
    <mergeCell ref="B18:C18"/>
    <mergeCell ref="B19:C19"/>
    <mergeCell ref="B20:C20"/>
    <mergeCell ref="M4:M7"/>
    <mergeCell ref="J6:J7"/>
    <mergeCell ref="K6:K7"/>
    <mergeCell ref="D4:D7"/>
    <mergeCell ref="E4:G5"/>
    <mergeCell ref="E6:E7"/>
    <mergeCell ref="G6:G7"/>
    <mergeCell ref="I6:I7"/>
    <mergeCell ref="L6:L7"/>
    <mergeCell ref="B15:C15"/>
    <mergeCell ref="B16:C16"/>
    <mergeCell ref="B4:C7"/>
    <mergeCell ref="I4:L5"/>
    <mergeCell ref="F6:F7"/>
    <mergeCell ref="H4:H7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7" r:id="rId1"/>
  <headerFooter alignWithMargins="0">
    <oddHeader>&amp;L&amp;F</oddHeader>
  </headerFooter>
  <rowBreaks count="1" manualBreakCount="1">
    <brk id="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1999-09-06T02:48:58Z</cp:lastPrinted>
  <dcterms:created xsi:type="dcterms:W3CDTF">1999-08-06T12:02:03Z</dcterms:created>
  <dcterms:modified xsi:type="dcterms:W3CDTF">2003-04-10T05:27:49Z</dcterms:modified>
  <cp:category/>
  <cp:version/>
  <cp:contentType/>
  <cp:contentStatus/>
</cp:coreProperties>
</file>