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495" tabRatio="517" activeTab="0"/>
  </bookViews>
  <sheets>
    <sheet name="3_耕地面積" sheetId="1" r:id="rId1"/>
    <sheet name="耕地面積（続）" sheetId="2" r:id="rId2"/>
  </sheets>
  <definedNames>
    <definedName name="_xlnm.Print_Area" localSheetId="0">'3_耕地面積'!$A$1:$H$32</definedName>
    <definedName name="_xlnm.Print_Titles" localSheetId="0">'3_耕地面積'!$3:$5</definedName>
  </definedNames>
  <calcPr fullCalcOnLoad="1"/>
</workbook>
</file>

<file path=xl/sharedStrings.xml><?xml version="1.0" encoding="utf-8"?>
<sst xmlns="http://schemas.openxmlformats.org/spreadsheetml/2006/main" count="299" uniqueCount="233">
  <si>
    <t>前橋市</t>
  </si>
  <si>
    <t>高崎市</t>
  </si>
  <si>
    <t>桐生市</t>
  </si>
  <si>
    <t>伊勢崎市</t>
  </si>
  <si>
    <t>太田市</t>
  </si>
  <si>
    <t>勢多郡</t>
  </si>
  <si>
    <t>群馬郡</t>
  </si>
  <si>
    <t>多野郡</t>
  </si>
  <si>
    <t>碓氷郡</t>
  </si>
  <si>
    <t>吾妻郡</t>
  </si>
  <si>
    <t>利根郡</t>
  </si>
  <si>
    <t>佐波郡</t>
  </si>
  <si>
    <t>新田郡</t>
  </si>
  <si>
    <t>山田郡</t>
  </si>
  <si>
    <t>邑楽郡</t>
  </si>
  <si>
    <t>田</t>
  </si>
  <si>
    <t>町</t>
  </si>
  <si>
    <t>上川淵村</t>
  </si>
  <si>
    <t>下川淵村</t>
  </si>
  <si>
    <t>南橘村</t>
  </si>
  <si>
    <t>北橘村</t>
  </si>
  <si>
    <t>横野村</t>
  </si>
  <si>
    <t>敷島村</t>
  </si>
  <si>
    <t>富士見村</t>
  </si>
  <si>
    <t>芳賀村</t>
  </si>
  <si>
    <t>桂萓村</t>
  </si>
  <si>
    <t>木瀬村</t>
  </si>
  <si>
    <t>荒砥村</t>
  </si>
  <si>
    <t>大胡町</t>
  </si>
  <si>
    <t>宮城村</t>
  </si>
  <si>
    <t>粕川村</t>
  </si>
  <si>
    <t>新里村</t>
  </si>
  <si>
    <t>黒保根村</t>
  </si>
  <si>
    <t>東村</t>
  </si>
  <si>
    <t>倉賀野町</t>
  </si>
  <si>
    <t>岩鼻村</t>
  </si>
  <si>
    <t>大類村</t>
  </si>
  <si>
    <t>京ヶ島村</t>
  </si>
  <si>
    <t>元総社村</t>
  </si>
  <si>
    <t>新高尾村</t>
  </si>
  <si>
    <t>中川村</t>
  </si>
  <si>
    <t>長野村</t>
  </si>
  <si>
    <t>久留馬村</t>
  </si>
  <si>
    <t>室田町</t>
  </si>
  <si>
    <t>倉田村</t>
  </si>
  <si>
    <t>車郷村</t>
  </si>
  <si>
    <t>箕輪町</t>
  </si>
  <si>
    <t>相馬村</t>
  </si>
  <si>
    <t>上郊村</t>
  </si>
  <si>
    <t>堤ヶ岡村</t>
  </si>
  <si>
    <t>国府村</t>
  </si>
  <si>
    <t>金古町</t>
  </si>
  <si>
    <t>清里村</t>
  </si>
  <si>
    <t>渋川町</t>
  </si>
  <si>
    <t>長尾村</t>
  </si>
  <si>
    <t>白郷井村</t>
  </si>
  <si>
    <t>伊香保町</t>
  </si>
  <si>
    <t>明治村</t>
  </si>
  <si>
    <t>古巻村</t>
  </si>
  <si>
    <t>藤岡町</t>
  </si>
  <si>
    <t>神流村</t>
  </si>
  <si>
    <t>新町</t>
  </si>
  <si>
    <t>小野村</t>
  </si>
  <si>
    <t>八幡村</t>
  </si>
  <si>
    <t>美土里村</t>
  </si>
  <si>
    <t>平井村</t>
  </si>
  <si>
    <t>美久里村</t>
  </si>
  <si>
    <t>鬼石町</t>
  </si>
  <si>
    <t>三波川村</t>
  </si>
  <si>
    <t>吉井町</t>
  </si>
  <si>
    <t>多胡村</t>
  </si>
  <si>
    <t>入野村</t>
  </si>
  <si>
    <t>日野村</t>
  </si>
  <si>
    <t>美原村</t>
  </si>
  <si>
    <t>万場町</t>
  </si>
  <si>
    <t>中里村</t>
  </si>
  <si>
    <t>上野村</t>
  </si>
  <si>
    <t>富岡町</t>
  </si>
  <si>
    <t>黒岩村</t>
  </si>
  <si>
    <t>一ﾉ宮町</t>
  </si>
  <si>
    <t>丹生村</t>
  </si>
  <si>
    <t>高田村</t>
  </si>
  <si>
    <t>妙義町</t>
  </si>
  <si>
    <t>小坂村</t>
  </si>
  <si>
    <t>西牧村</t>
  </si>
  <si>
    <t>尾沢村</t>
  </si>
  <si>
    <t>月形村</t>
  </si>
  <si>
    <t>磐戸村</t>
  </si>
  <si>
    <t>青倉村</t>
  </si>
  <si>
    <t>下仁田町</t>
  </si>
  <si>
    <t>馬山村</t>
  </si>
  <si>
    <t>吉田村</t>
  </si>
  <si>
    <t>高瀬村</t>
  </si>
  <si>
    <t>額部村</t>
  </si>
  <si>
    <t>秋畑村</t>
  </si>
  <si>
    <t>小幡町</t>
  </si>
  <si>
    <t>福島町</t>
  </si>
  <si>
    <t>新屋村</t>
  </si>
  <si>
    <t>岩平村</t>
  </si>
  <si>
    <t>小野村</t>
  </si>
  <si>
    <t>安中町</t>
  </si>
  <si>
    <t>原市町</t>
  </si>
  <si>
    <t>松井田町</t>
  </si>
  <si>
    <t>臼井町</t>
  </si>
  <si>
    <t>坂本町</t>
  </si>
  <si>
    <t>西横野村</t>
  </si>
  <si>
    <t>磯部町</t>
  </si>
  <si>
    <t>東横野村</t>
  </si>
  <si>
    <t>岩野谷村</t>
  </si>
  <si>
    <t>板鼻町</t>
  </si>
  <si>
    <t>豊岡村</t>
  </si>
  <si>
    <t>里見村</t>
  </si>
  <si>
    <t>秋間村</t>
  </si>
  <si>
    <t>後閑村</t>
  </si>
  <si>
    <t>九十九村</t>
  </si>
  <si>
    <t>細野村</t>
  </si>
  <si>
    <t>烏淵村</t>
  </si>
  <si>
    <t>中之条町</t>
  </si>
  <si>
    <t>太田村</t>
  </si>
  <si>
    <t>原町</t>
  </si>
  <si>
    <t>岩島村</t>
  </si>
  <si>
    <t>坂上村</t>
  </si>
  <si>
    <t>長野原町</t>
  </si>
  <si>
    <t>嬬恋村</t>
  </si>
  <si>
    <t>草津町</t>
  </si>
  <si>
    <t>六合村</t>
  </si>
  <si>
    <t>沢田村</t>
  </si>
  <si>
    <t>伊参村</t>
  </si>
  <si>
    <t>名久田村</t>
  </si>
  <si>
    <t>高山村</t>
  </si>
  <si>
    <t>沼田町</t>
  </si>
  <si>
    <t>利南村</t>
  </si>
  <si>
    <t>白沢村</t>
  </si>
  <si>
    <t>東村</t>
  </si>
  <si>
    <t>片品村</t>
  </si>
  <si>
    <t>川場村</t>
  </si>
  <si>
    <t>池田村</t>
  </si>
  <si>
    <t>薄根村</t>
  </si>
  <si>
    <t>古馬牧村</t>
  </si>
  <si>
    <t>水上町</t>
  </si>
  <si>
    <t>桃野村</t>
  </si>
  <si>
    <t>新治村</t>
  </si>
  <si>
    <t>川田村</t>
  </si>
  <si>
    <t>久呂保村</t>
  </si>
  <si>
    <t>糸之瀬村</t>
  </si>
  <si>
    <t>赤城根村</t>
  </si>
  <si>
    <t>三郷村</t>
  </si>
  <si>
    <t>赤堀村</t>
  </si>
  <si>
    <t>采女村</t>
  </si>
  <si>
    <t>剛志村</t>
  </si>
  <si>
    <t>境町</t>
  </si>
  <si>
    <t>島村</t>
  </si>
  <si>
    <t>豊受村</t>
  </si>
  <si>
    <t>名和村</t>
  </si>
  <si>
    <t>芝根村</t>
  </si>
  <si>
    <t>玉村町</t>
  </si>
  <si>
    <t>上陽村</t>
  </si>
  <si>
    <t>宮郷村</t>
  </si>
  <si>
    <t>尾島町</t>
  </si>
  <si>
    <t>世良田村</t>
  </si>
  <si>
    <t>木崎町</t>
  </si>
  <si>
    <t>宝泉村</t>
  </si>
  <si>
    <t>強戸村</t>
  </si>
  <si>
    <t>生品村</t>
  </si>
  <si>
    <t>綿打村</t>
  </si>
  <si>
    <t>藪塚本町</t>
  </si>
  <si>
    <t>笠懸村</t>
  </si>
  <si>
    <t>梅田村</t>
  </si>
  <si>
    <t>川内村</t>
  </si>
  <si>
    <t>福岡村</t>
  </si>
  <si>
    <t>大間々町</t>
  </si>
  <si>
    <t>相生村</t>
  </si>
  <si>
    <t>毛里田村</t>
  </si>
  <si>
    <t>矢場川村</t>
  </si>
  <si>
    <t>休泊村</t>
  </si>
  <si>
    <t>館林町</t>
  </si>
  <si>
    <t>郷谷村</t>
  </si>
  <si>
    <t>大島村</t>
  </si>
  <si>
    <t>西谷田村</t>
  </si>
  <si>
    <t>海老瀬村</t>
  </si>
  <si>
    <t>大箇野村</t>
  </si>
  <si>
    <t>伊奈良村</t>
  </si>
  <si>
    <t>赤羽村</t>
  </si>
  <si>
    <t>千江田村</t>
  </si>
  <si>
    <t>梅島村</t>
  </si>
  <si>
    <t>佐貫村</t>
  </si>
  <si>
    <t>六郷村</t>
  </si>
  <si>
    <t>三野谷村</t>
  </si>
  <si>
    <t>富永村</t>
  </si>
  <si>
    <t>永楽村</t>
  </si>
  <si>
    <t>大川村</t>
  </si>
  <si>
    <t>小泉町</t>
  </si>
  <si>
    <t>長柄村</t>
  </si>
  <si>
    <t>高島村</t>
  </si>
  <si>
    <t>中野村</t>
  </si>
  <si>
    <t>多々良村</t>
  </si>
  <si>
    <t>渡瀬村</t>
  </si>
  <si>
    <t xml:space="preserve">3.耕地面積        </t>
  </si>
  <si>
    <t>（昭和二十三年は未調査につき昭和二十二年の調査により町村別記載）</t>
  </si>
  <si>
    <t>昭和12年</t>
  </si>
  <si>
    <t>昭和13年</t>
  </si>
  <si>
    <t>昭和14年</t>
  </si>
  <si>
    <t>昭和15年</t>
  </si>
  <si>
    <t>昭和16年</t>
  </si>
  <si>
    <t>昭和17年</t>
  </si>
  <si>
    <t>昭和18年</t>
  </si>
  <si>
    <t>昭和19年</t>
  </si>
  <si>
    <t>昭和20年</t>
  </si>
  <si>
    <t>昭和21年</t>
  </si>
  <si>
    <t>昭和22年</t>
  </si>
  <si>
    <t>自作地</t>
  </si>
  <si>
    <t>小作地</t>
  </si>
  <si>
    <t>計</t>
  </si>
  <si>
    <t>畑</t>
  </si>
  <si>
    <t>耕地百対小作地</t>
  </si>
  <si>
    <t>農家一対耕地</t>
  </si>
  <si>
    <t>％</t>
  </si>
  <si>
    <t>瀧川村</t>
  </si>
  <si>
    <t>東村</t>
  </si>
  <si>
    <t>六郷村</t>
  </si>
  <si>
    <t>総社町</t>
  </si>
  <si>
    <t>駒寄村</t>
  </si>
  <si>
    <t>桃井村</t>
  </si>
  <si>
    <t>豊秋村</t>
  </si>
  <si>
    <t>金島村</t>
  </si>
  <si>
    <t>小野上村</t>
  </si>
  <si>
    <t>（新田郡に含まる）</t>
  </si>
  <si>
    <t>北甘楽郡</t>
  </si>
  <si>
    <t>…</t>
  </si>
  <si>
    <t>―</t>
  </si>
  <si>
    <t>太田町</t>
  </si>
  <si>
    <t>―</t>
  </si>
  <si>
    <t xml:space="preserve">3.耕地面積  （続）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</si>
</sst>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quot;△ &quot;#,##0.0"/>
    <numFmt numFmtId="179" formatCode="0.0;&quot;△ &quot;0.0"/>
    <numFmt numFmtId="180" formatCode="0;&quot;△ &quot;0"/>
    <numFmt numFmtId="181" formatCode="0.00;&quot;△ &quot;0.00"/>
    <numFmt numFmtId="182" formatCode="#,##0_ ;[Red]\-#,##0\ "/>
    <numFmt numFmtId="183" formatCode="0.E+00"/>
    <numFmt numFmtId="184" formatCode="0_ "/>
    <numFmt numFmtId="185" formatCode="#,##0.00;&quot;△ &quot;#,##0.00"/>
    <numFmt numFmtId="186" formatCode="0.0_);\(0.0\)"/>
    <numFmt numFmtId="187" formatCode="0.00_);\(0.00\)"/>
    <numFmt numFmtId="188" formatCode="#,##0.00_);\(#,##0.00\)"/>
    <numFmt numFmtId="189" formatCode="#,##0.0_ "/>
    <numFmt numFmtId="190" formatCode="#,##0.0_ ;[Red]\-#,##0.0\ "/>
  </numFmts>
  <fonts count="8">
    <font>
      <sz val="11"/>
      <name val="ＭＳ Ｐゴシック"/>
      <family val="0"/>
    </font>
    <font>
      <sz val="10"/>
      <name val="ＭＳ 明朝"/>
      <family val="1"/>
    </font>
    <font>
      <sz val="6"/>
      <name val="ＭＳ Ｐゴシック"/>
      <family val="3"/>
    </font>
    <font>
      <b/>
      <sz val="10"/>
      <name val="ＭＳ 明朝"/>
      <family val="1"/>
    </font>
    <font>
      <sz val="8"/>
      <name val="ＭＳ 明朝"/>
      <family val="1"/>
    </font>
    <font>
      <b/>
      <sz val="12"/>
      <name val="ＭＳ 明朝"/>
      <family val="1"/>
    </font>
    <font>
      <sz val="12"/>
      <name val="ＭＳ 明朝"/>
      <family val="1"/>
    </font>
    <font>
      <b/>
      <sz val="11"/>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2">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3" fillId="0" borderId="0" xfId="0" applyFont="1" applyAlignment="1">
      <alignment/>
    </xf>
    <xf numFmtId="178" fontId="5" fillId="0" borderId="0" xfId="0" applyNumberFormat="1" applyFont="1" applyAlignment="1">
      <alignment/>
    </xf>
    <xf numFmtId="178" fontId="1" fillId="0" borderId="1" xfId="16" applyNumberFormat="1" applyFont="1" applyBorder="1" applyAlignment="1">
      <alignment horizontal="right" vertical="center"/>
    </xf>
    <xf numFmtId="0" fontId="4" fillId="0" borderId="0" xfId="0" applyFont="1" applyAlignment="1">
      <alignment/>
    </xf>
    <xf numFmtId="0" fontId="6" fillId="0" borderId="0" xfId="0" applyFont="1" applyAlignment="1">
      <alignment/>
    </xf>
    <xf numFmtId="178" fontId="6" fillId="0" borderId="0" xfId="0" applyNumberFormat="1" applyFont="1" applyAlignment="1">
      <alignment/>
    </xf>
    <xf numFmtId="181" fontId="6" fillId="0" borderId="0" xfId="0" applyNumberFormat="1" applyFont="1" applyAlignment="1">
      <alignment/>
    </xf>
    <xf numFmtId="178" fontId="4" fillId="0" borderId="0" xfId="0" applyNumberFormat="1" applyFont="1" applyAlignment="1">
      <alignment/>
    </xf>
    <xf numFmtId="178" fontId="1" fillId="0" borderId="0" xfId="0" applyNumberFormat="1" applyFont="1" applyAlignment="1">
      <alignment/>
    </xf>
    <xf numFmtId="181" fontId="1" fillId="0" borderId="0" xfId="0" applyNumberFormat="1" applyFont="1" applyAlignment="1">
      <alignment/>
    </xf>
    <xf numFmtId="0" fontId="4" fillId="0" borderId="0" xfId="0" applyFont="1" applyBorder="1" applyAlignment="1">
      <alignment/>
    </xf>
    <xf numFmtId="178" fontId="1" fillId="0" borderId="1" xfId="0" applyNumberFormat="1" applyFont="1" applyBorder="1" applyAlignment="1">
      <alignment/>
    </xf>
    <xf numFmtId="178" fontId="1" fillId="0" borderId="2" xfId="0" applyNumberFormat="1" applyFont="1" applyBorder="1" applyAlignment="1">
      <alignment horizontal="right" vertical="center"/>
    </xf>
    <xf numFmtId="178" fontId="1" fillId="2" borderId="3" xfId="0" applyNumberFormat="1" applyFont="1" applyFill="1" applyBorder="1" applyAlignment="1">
      <alignment horizontal="left"/>
    </xf>
    <xf numFmtId="178" fontId="1" fillId="3" borderId="2" xfId="0" applyNumberFormat="1" applyFont="1" applyFill="1" applyBorder="1" applyAlignment="1">
      <alignment horizontal="distributed" vertical="center"/>
    </xf>
    <xf numFmtId="178" fontId="1" fillId="3" borderId="2" xfId="0" applyNumberFormat="1" applyFont="1" applyFill="1" applyBorder="1" applyAlignment="1">
      <alignment horizontal="distributed" vertical="center" wrapText="1"/>
    </xf>
    <xf numFmtId="49" fontId="1" fillId="2" borderId="4" xfId="0" applyNumberFormat="1" applyFont="1" applyFill="1" applyBorder="1" applyAlignment="1">
      <alignment horizontal="distributed" vertical="center"/>
    </xf>
    <xf numFmtId="0" fontId="1" fillId="2" borderId="4" xfId="0" applyFont="1" applyFill="1" applyBorder="1" applyAlignment="1">
      <alignment horizontal="distributed" vertical="center"/>
    </xf>
    <xf numFmtId="178" fontId="1" fillId="0" borderId="5" xfId="0" applyNumberFormat="1" applyFont="1" applyBorder="1" applyAlignment="1">
      <alignment horizontal="right" vertical="center"/>
    </xf>
    <xf numFmtId="49" fontId="3" fillId="2" borderId="6" xfId="0" applyNumberFormat="1" applyFont="1" applyFill="1" applyBorder="1" applyAlignment="1">
      <alignment horizontal="distributed" vertical="center"/>
    </xf>
    <xf numFmtId="49" fontId="1" fillId="2" borderId="6" xfId="0" applyNumberFormat="1" applyFont="1" applyFill="1" applyBorder="1" applyAlignment="1">
      <alignment horizontal="left" vertical="center"/>
    </xf>
    <xf numFmtId="0" fontId="1" fillId="2" borderId="6" xfId="0" applyFont="1" applyFill="1" applyBorder="1" applyAlignment="1">
      <alignment horizontal="left" vertical="center"/>
    </xf>
    <xf numFmtId="176" fontId="1" fillId="0" borderId="1" xfId="16" applyNumberFormat="1" applyFont="1" applyBorder="1" applyAlignment="1">
      <alignment/>
    </xf>
    <xf numFmtId="178" fontId="3" fillId="0" borderId="5" xfId="0" applyNumberFormat="1" applyFont="1" applyBorder="1" applyAlignment="1">
      <alignment horizontal="right" vertical="center"/>
    </xf>
    <xf numFmtId="178" fontId="3" fillId="0" borderId="1" xfId="0" applyNumberFormat="1" applyFont="1" applyBorder="1" applyAlignment="1">
      <alignment horizontal="right" vertical="center"/>
    </xf>
    <xf numFmtId="176" fontId="3" fillId="0" borderId="1" xfId="16" applyNumberFormat="1" applyFont="1" applyBorder="1" applyAlignment="1">
      <alignment/>
    </xf>
    <xf numFmtId="40" fontId="1" fillId="0" borderId="1" xfId="16" applyNumberFormat="1" applyFont="1" applyBorder="1" applyAlignment="1">
      <alignment/>
    </xf>
    <xf numFmtId="178" fontId="1" fillId="3" borderId="5" xfId="0" applyNumberFormat="1" applyFont="1" applyFill="1" applyBorder="1" applyAlignment="1">
      <alignment horizontal="distributed" vertical="center" wrapText="1"/>
    </xf>
    <xf numFmtId="178" fontId="1" fillId="2" borderId="5" xfId="0" applyNumberFormat="1" applyFont="1" applyFill="1" applyBorder="1" applyAlignment="1">
      <alignment horizontal="left"/>
    </xf>
    <xf numFmtId="0" fontId="1" fillId="0" borderId="1" xfId="0" applyFont="1" applyBorder="1" applyAlignment="1">
      <alignment/>
    </xf>
    <xf numFmtId="176" fontId="1" fillId="0" borderId="1" xfId="16" applyNumberFormat="1" applyFont="1" applyBorder="1" applyAlignment="1">
      <alignment horizontal="right"/>
    </xf>
    <xf numFmtId="0" fontId="1" fillId="0" borderId="1" xfId="0" applyFont="1" applyBorder="1" applyAlignment="1">
      <alignment horizontal="right"/>
    </xf>
    <xf numFmtId="0" fontId="1" fillId="2" borderId="7" xfId="0" applyFont="1" applyFill="1" applyBorder="1" applyAlignment="1">
      <alignment horizontal="distributed" vertical="center"/>
    </xf>
    <xf numFmtId="0" fontId="1" fillId="2" borderId="8" xfId="0" applyFont="1" applyFill="1" applyBorder="1" applyAlignment="1">
      <alignment horizontal="distributed" vertical="center"/>
    </xf>
    <xf numFmtId="178" fontId="1" fillId="0" borderId="8" xfId="0" applyNumberFormat="1" applyFont="1" applyBorder="1" applyAlignment="1">
      <alignment horizontal="right" vertical="center"/>
    </xf>
    <xf numFmtId="178" fontId="1" fillId="0" borderId="9" xfId="16" applyNumberFormat="1" applyFont="1" applyBorder="1" applyAlignment="1">
      <alignment horizontal="right" vertical="center"/>
    </xf>
    <xf numFmtId="0" fontId="1" fillId="0" borderId="9" xfId="0" applyFont="1" applyBorder="1" applyAlignment="1">
      <alignment/>
    </xf>
    <xf numFmtId="178" fontId="1" fillId="0" borderId="0" xfId="16" applyNumberFormat="1" applyFont="1" applyBorder="1" applyAlignment="1">
      <alignment horizontal="right" vertical="center"/>
    </xf>
    <xf numFmtId="181" fontId="1" fillId="0" borderId="0" xfId="16"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10" xfId="16" applyNumberFormat="1" applyFont="1" applyBorder="1" applyAlignment="1">
      <alignment horizontal="right" vertical="center"/>
    </xf>
    <xf numFmtId="0" fontId="1" fillId="0" borderId="10" xfId="0" applyFont="1" applyBorder="1" applyAlignment="1">
      <alignment/>
    </xf>
    <xf numFmtId="0" fontId="1" fillId="0" borderId="4" xfId="0" applyFont="1" applyBorder="1" applyAlignment="1">
      <alignment/>
    </xf>
    <xf numFmtId="176" fontId="1" fillId="0" borderId="1" xfId="16" applyNumberFormat="1" applyFont="1" applyBorder="1" applyAlignment="1">
      <alignment horizontal="right" vertical="center"/>
    </xf>
    <xf numFmtId="176" fontId="1" fillId="0" borderId="0" xfId="16" applyNumberFormat="1" applyFont="1" applyBorder="1" applyAlignment="1">
      <alignment horizontal="right" vertical="center"/>
    </xf>
    <xf numFmtId="176" fontId="1" fillId="0" borderId="0" xfId="16" applyNumberFormat="1" applyFont="1" applyBorder="1" applyAlignment="1">
      <alignment/>
    </xf>
    <xf numFmtId="176" fontId="3" fillId="0" borderId="1" xfId="16" applyNumberFormat="1" applyFont="1" applyBorder="1" applyAlignment="1">
      <alignment horizontal="right" vertical="center"/>
    </xf>
    <xf numFmtId="179" fontId="1" fillId="0" borderId="1" xfId="16" applyNumberFormat="1" applyFont="1" applyBorder="1" applyAlignment="1">
      <alignment horizontal="right" vertical="center"/>
    </xf>
    <xf numFmtId="179" fontId="1" fillId="0" borderId="1" xfId="16" applyNumberFormat="1" applyFont="1" applyBorder="1" applyAlignment="1">
      <alignment/>
    </xf>
    <xf numFmtId="176" fontId="3" fillId="0" borderId="5" xfId="0" applyNumberFormat="1" applyFont="1" applyBorder="1" applyAlignment="1">
      <alignment horizontal="right" vertical="center"/>
    </xf>
    <xf numFmtId="40" fontId="1" fillId="0" borderId="1" xfId="0" applyNumberFormat="1" applyFont="1" applyBorder="1" applyAlignment="1">
      <alignment/>
    </xf>
    <xf numFmtId="40" fontId="1" fillId="0" borderId="9" xfId="0" applyNumberFormat="1" applyFont="1" applyBorder="1" applyAlignment="1">
      <alignment/>
    </xf>
    <xf numFmtId="40" fontId="1" fillId="0" borderId="10" xfId="0" applyNumberFormat="1" applyFont="1" applyBorder="1" applyAlignment="1">
      <alignment/>
    </xf>
    <xf numFmtId="40" fontId="3" fillId="0" borderId="5" xfId="0" applyNumberFormat="1" applyFont="1" applyBorder="1" applyAlignment="1">
      <alignment horizontal="right" vertical="center"/>
    </xf>
    <xf numFmtId="40" fontId="4" fillId="0" borderId="1" xfId="0" applyNumberFormat="1" applyFont="1" applyBorder="1" applyAlignment="1">
      <alignment/>
    </xf>
    <xf numFmtId="40" fontId="1" fillId="0" borderId="5" xfId="0" applyNumberFormat="1" applyFont="1" applyBorder="1" applyAlignment="1">
      <alignment horizontal="right" vertical="center"/>
    </xf>
    <xf numFmtId="40" fontId="3" fillId="0" borderId="4" xfId="0" applyNumberFormat="1" applyFont="1" applyBorder="1" applyAlignment="1">
      <alignment/>
    </xf>
    <xf numFmtId="176" fontId="1" fillId="0" borderId="1" xfId="0" applyNumberFormat="1" applyFont="1" applyBorder="1" applyAlignment="1">
      <alignment/>
    </xf>
    <xf numFmtId="176" fontId="3" fillId="0" borderId="1" xfId="0" applyNumberFormat="1" applyFont="1" applyBorder="1" applyAlignment="1">
      <alignment/>
    </xf>
    <xf numFmtId="2" fontId="1" fillId="0" borderId="1" xfId="0" applyNumberFormat="1" applyFont="1" applyBorder="1" applyAlignment="1">
      <alignment/>
    </xf>
    <xf numFmtId="2" fontId="3" fillId="0" borderId="1" xfId="0" applyNumberFormat="1" applyFont="1" applyBorder="1" applyAlignment="1">
      <alignment/>
    </xf>
    <xf numFmtId="178" fontId="1" fillId="3" borderId="6" xfId="0" applyNumberFormat="1" applyFont="1" applyFill="1" applyBorder="1" applyAlignment="1">
      <alignment horizontal="center" vertical="center" wrapText="1"/>
    </xf>
    <xf numFmtId="178" fontId="1" fillId="3" borderId="10" xfId="0" applyNumberFormat="1" applyFont="1" applyFill="1" applyBorder="1" applyAlignment="1">
      <alignment horizontal="center" vertical="center" wrapText="1"/>
    </xf>
    <xf numFmtId="178" fontId="1" fillId="3" borderId="4" xfId="0" applyNumberFormat="1" applyFont="1" applyFill="1" applyBorder="1" applyAlignment="1">
      <alignment horizontal="center" vertical="center" wrapText="1"/>
    </xf>
    <xf numFmtId="0" fontId="1" fillId="3" borderId="9" xfId="0" applyFont="1" applyFill="1" applyBorder="1" applyAlignment="1">
      <alignment horizontal="distributed" vertical="center" wrapText="1"/>
    </xf>
    <xf numFmtId="0" fontId="1" fillId="3" borderId="2" xfId="0" applyFont="1" applyFill="1" applyBorder="1" applyAlignment="1">
      <alignment horizontal="distributed" vertical="center" wrapText="1"/>
    </xf>
    <xf numFmtId="0" fontId="1" fillId="2" borderId="6" xfId="0" applyFont="1" applyFill="1" applyBorder="1" applyAlignment="1">
      <alignment horizontal="distributed" vertical="center"/>
    </xf>
    <xf numFmtId="0" fontId="1" fillId="2" borderId="4" xfId="0" applyFont="1" applyFill="1" applyBorder="1" applyAlignment="1">
      <alignment horizontal="distributed" vertical="center"/>
    </xf>
    <xf numFmtId="49" fontId="1" fillId="2" borderId="6" xfId="0" applyNumberFormat="1" applyFont="1" applyFill="1" applyBorder="1" applyAlignment="1">
      <alignment horizontal="distributed" vertical="center"/>
    </xf>
    <xf numFmtId="49" fontId="1" fillId="2" borderId="10" xfId="0" applyNumberFormat="1" applyFont="1" applyFill="1" applyBorder="1" applyAlignment="1">
      <alignment horizontal="distributed" vertical="center"/>
    </xf>
    <xf numFmtId="49" fontId="3" fillId="2" borderId="6" xfId="0" applyNumberFormat="1" applyFont="1" applyFill="1" applyBorder="1" applyAlignment="1">
      <alignment horizontal="distributed" vertical="center"/>
    </xf>
    <xf numFmtId="49" fontId="3" fillId="2" borderId="4" xfId="0" applyNumberFormat="1" applyFont="1" applyFill="1" applyBorder="1" applyAlignment="1">
      <alignment horizontal="distributed" vertical="center"/>
    </xf>
    <xf numFmtId="49" fontId="1" fillId="2" borderId="4" xfId="0" applyNumberFormat="1" applyFont="1" applyFill="1" applyBorder="1" applyAlignment="1">
      <alignment horizontal="distributed" vertical="center"/>
    </xf>
    <xf numFmtId="0" fontId="7" fillId="0" borderId="4" xfId="0" applyFont="1" applyBorder="1" applyAlignment="1">
      <alignment horizontal="distributed" vertical="center"/>
    </xf>
    <xf numFmtId="178" fontId="1" fillId="2" borderId="11" xfId="0" applyNumberFormat="1" applyFont="1" applyFill="1" applyBorder="1" applyAlignment="1">
      <alignment horizontal="right"/>
    </xf>
    <xf numFmtId="178" fontId="1" fillId="2" borderId="7" xfId="0" applyNumberFormat="1" applyFont="1" applyFill="1" applyBorder="1" applyAlignment="1">
      <alignment horizontal="right"/>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49" fontId="3" fillId="2" borderId="3" xfId="0" applyNumberFormat="1" applyFont="1" applyFill="1" applyBorder="1" applyAlignment="1">
      <alignment horizontal="distributed" vertical="center"/>
    </xf>
    <xf numFmtId="0" fontId="7" fillId="0" borderId="5"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3</xdr:col>
      <xdr:colOff>38100</xdr:colOff>
      <xdr:row>4</xdr:row>
      <xdr:rowOff>0</xdr:rowOff>
    </xdr:to>
    <xdr:sp>
      <xdr:nvSpPr>
        <xdr:cNvPr id="1" name="Line 1"/>
        <xdr:cNvSpPr>
          <a:spLocks/>
        </xdr:cNvSpPr>
      </xdr:nvSpPr>
      <xdr:spPr>
        <a:xfrm>
          <a:off x="200025" y="352425"/>
          <a:ext cx="1133475" cy="2857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9525</xdr:rowOff>
    </xdr:from>
    <xdr:to>
      <xdr:col>2</xdr:col>
      <xdr:colOff>742950</xdr:colOff>
      <xdr:row>3</xdr:row>
      <xdr:rowOff>142875</xdr:rowOff>
    </xdr:to>
    <xdr:sp>
      <xdr:nvSpPr>
        <xdr:cNvPr id="1" name="Line 1"/>
        <xdr:cNvSpPr>
          <a:spLocks/>
        </xdr:cNvSpPr>
      </xdr:nvSpPr>
      <xdr:spPr>
        <a:xfrm>
          <a:off x="200025" y="381000"/>
          <a:ext cx="9525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9525</xdr:rowOff>
    </xdr:from>
    <xdr:to>
      <xdr:col>2</xdr:col>
      <xdr:colOff>704850</xdr:colOff>
      <xdr:row>3</xdr:row>
      <xdr:rowOff>133350</xdr:rowOff>
    </xdr:to>
    <xdr:sp>
      <xdr:nvSpPr>
        <xdr:cNvPr id="2" name="Line 2"/>
        <xdr:cNvSpPr>
          <a:spLocks/>
        </xdr:cNvSpPr>
      </xdr:nvSpPr>
      <xdr:spPr>
        <a:xfrm>
          <a:off x="200025" y="381000"/>
          <a:ext cx="914400" cy="31432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117"/>
  <sheetViews>
    <sheetView tabSelected="1" zoomScaleSheetLayoutView="100" workbookViewId="0" topLeftCell="A1">
      <selection activeCell="A1" sqref="A1"/>
    </sheetView>
  </sheetViews>
  <sheetFormatPr defaultColWidth="9.00390625" defaultRowHeight="13.5"/>
  <cols>
    <col min="1" max="1" width="2.625" style="1" customWidth="1"/>
    <col min="2" max="2" width="3.875" style="1" customWidth="1"/>
    <col min="3" max="3" width="10.50390625" style="1" customWidth="1"/>
    <col min="4" max="4" width="10.625" style="10" customWidth="1"/>
    <col min="5" max="5" width="10.875" style="10" customWidth="1"/>
    <col min="6" max="6" width="10.00390625" style="10" customWidth="1"/>
    <col min="7" max="7" width="9.75390625" style="10" bestFit="1" customWidth="1"/>
    <col min="8" max="8" width="10.875" style="11" customWidth="1"/>
    <col min="9" max="11" width="9.00390625" style="1" customWidth="1"/>
    <col min="12" max="12" width="9.75390625" style="1" bestFit="1" customWidth="1"/>
    <col min="13" max="13" width="9.00390625" style="1" customWidth="1"/>
    <col min="14" max="14" width="8.00390625" style="1" customWidth="1"/>
    <col min="15" max="16384" width="9.00390625" style="1" customWidth="1"/>
  </cols>
  <sheetData>
    <row r="1" spans="2:8" s="6" customFormat="1" ht="14.25" customHeight="1">
      <c r="B1" s="3" t="s">
        <v>197</v>
      </c>
      <c r="C1" s="3"/>
      <c r="D1" s="7"/>
      <c r="E1" s="10" t="s">
        <v>198</v>
      </c>
      <c r="F1" s="7"/>
      <c r="G1" s="7"/>
      <c r="H1" s="8"/>
    </row>
    <row r="2" spans="2:8" s="5" customFormat="1" ht="12" customHeight="1">
      <c r="B2" s="12"/>
      <c r="C2" s="12"/>
      <c r="D2" s="9"/>
      <c r="E2" s="9"/>
      <c r="F2" s="9"/>
      <c r="H2" s="10"/>
    </row>
    <row r="3" spans="2:14" ht="12" customHeight="1">
      <c r="B3" s="76"/>
      <c r="C3" s="77"/>
      <c r="D3" s="63" t="s">
        <v>15</v>
      </c>
      <c r="E3" s="64"/>
      <c r="F3" s="65"/>
      <c r="G3" s="63" t="s">
        <v>213</v>
      </c>
      <c r="H3" s="64"/>
      <c r="I3" s="65"/>
      <c r="J3" s="63" t="s">
        <v>212</v>
      </c>
      <c r="K3" s="64"/>
      <c r="L3" s="65"/>
      <c r="M3" s="66" t="s">
        <v>214</v>
      </c>
      <c r="N3" s="66" t="s">
        <v>215</v>
      </c>
    </row>
    <row r="4" spans="2:14" ht="12" customHeight="1">
      <c r="B4" s="15"/>
      <c r="C4" s="30"/>
      <c r="D4" s="29" t="s">
        <v>210</v>
      </c>
      <c r="E4" s="16" t="s">
        <v>211</v>
      </c>
      <c r="F4" s="17" t="s">
        <v>212</v>
      </c>
      <c r="G4" s="29" t="s">
        <v>210</v>
      </c>
      <c r="H4" s="16" t="s">
        <v>211</v>
      </c>
      <c r="I4" s="17" t="s">
        <v>212</v>
      </c>
      <c r="J4" s="29" t="s">
        <v>210</v>
      </c>
      <c r="K4" s="16" t="s">
        <v>211</v>
      </c>
      <c r="L4" s="17" t="s">
        <v>212</v>
      </c>
      <c r="M4" s="67"/>
      <c r="N4" s="67"/>
    </row>
    <row r="5" spans="2:14" ht="12" customHeight="1">
      <c r="B5" s="78"/>
      <c r="C5" s="79"/>
      <c r="D5" s="20" t="s">
        <v>16</v>
      </c>
      <c r="E5" s="14" t="s">
        <v>16</v>
      </c>
      <c r="F5" s="14" t="s">
        <v>16</v>
      </c>
      <c r="G5" s="14" t="s">
        <v>16</v>
      </c>
      <c r="H5" s="14" t="s">
        <v>16</v>
      </c>
      <c r="I5" s="14" t="s">
        <v>16</v>
      </c>
      <c r="J5" s="14" t="s">
        <v>16</v>
      </c>
      <c r="K5" s="14" t="s">
        <v>16</v>
      </c>
      <c r="L5" s="14" t="s">
        <v>16</v>
      </c>
      <c r="M5" s="33" t="s">
        <v>216</v>
      </c>
      <c r="N5" s="14" t="s">
        <v>16</v>
      </c>
    </row>
    <row r="6" spans="2:14" ht="12" customHeight="1">
      <c r="B6" s="68" t="s">
        <v>199</v>
      </c>
      <c r="C6" s="69"/>
      <c r="D6" s="45">
        <v>16385.9</v>
      </c>
      <c r="E6" s="45">
        <v>17839.5</v>
      </c>
      <c r="F6" s="45">
        <f>SUM(D6:E6)</f>
        <v>34225.4</v>
      </c>
      <c r="G6" s="32">
        <v>47502.7</v>
      </c>
      <c r="H6" s="45">
        <v>33284.1</v>
      </c>
      <c r="I6" s="24">
        <f>SUM(G6:H6)</f>
        <v>80786.79999999999</v>
      </c>
      <c r="J6" s="24">
        <v>62338.6</v>
      </c>
      <c r="K6" s="24">
        <v>51123.6</v>
      </c>
      <c r="L6" s="24">
        <v>115425.5</v>
      </c>
      <c r="M6" s="28">
        <v>44.28</v>
      </c>
      <c r="N6" s="28">
        <v>0.95</v>
      </c>
    </row>
    <row r="7" spans="2:14" ht="12" customHeight="1">
      <c r="B7" s="68" t="s">
        <v>200</v>
      </c>
      <c r="C7" s="69"/>
      <c r="D7" s="45">
        <v>17005.5</v>
      </c>
      <c r="E7" s="45">
        <v>17649.2</v>
      </c>
      <c r="F7" s="45">
        <f aca="true" t="shared" si="0" ref="F7:F70">SUM(D7:E7)</f>
        <v>34654.7</v>
      </c>
      <c r="G7" s="45">
        <v>49557.5</v>
      </c>
      <c r="H7" s="45">
        <v>33198.3</v>
      </c>
      <c r="I7" s="24">
        <f aca="true" t="shared" si="1" ref="I7:I70">SUM(G7:H7)</f>
        <v>82755.8</v>
      </c>
      <c r="J7" s="24">
        <v>64563</v>
      </c>
      <c r="K7" s="24">
        <v>50847.5</v>
      </c>
      <c r="L7" s="24">
        <f aca="true" t="shared" si="2" ref="L7:L13">SUM(J7:K7)</f>
        <v>115410.5</v>
      </c>
      <c r="M7" s="28">
        <v>44.06</v>
      </c>
      <c r="N7" s="28">
        <v>0.96</v>
      </c>
    </row>
    <row r="8" spans="2:14" ht="12" customHeight="1">
      <c r="B8" s="68" t="s">
        <v>201</v>
      </c>
      <c r="C8" s="69"/>
      <c r="D8" s="45">
        <v>17419</v>
      </c>
      <c r="E8" s="45">
        <v>17303</v>
      </c>
      <c r="F8" s="45">
        <f t="shared" si="0"/>
        <v>34722</v>
      </c>
      <c r="G8" s="45">
        <v>49309.6</v>
      </c>
      <c r="H8" s="45">
        <v>32290.5</v>
      </c>
      <c r="I8" s="24">
        <f t="shared" si="1"/>
        <v>81600.1</v>
      </c>
      <c r="J8" s="24">
        <v>66728.6</v>
      </c>
      <c r="K8" s="24">
        <v>49593.5</v>
      </c>
      <c r="L8" s="24">
        <f t="shared" si="2"/>
        <v>116322.1</v>
      </c>
      <c r="M8" s="28">
        <v>42.63</v>
      </c>
      <c r="N8" s="28">
        <v>0.93</v>
      </c>
    </row>
    <row r="9" spans="2:14" ht="12" customHeight="1">
      <c r="B9" s="68" t="s">
        <v>202</v>
      </c>
      <c r="C9" s="69"/>
      <c r="D9" s="45">
        <v>16991.5</v>
      </c>
      <c r="E9" s="45">
        <v>17886</v>
      </c>
      <c r="F9" s="45">
        <f t="shared" si="0"/>
        <v>34877.5</v>
      </c>
      <c r="G9" s="45">
        <v>47536.6</v>
      </c>
      <c r="H9" s="45">
        <v>34771.8</v>
      </c>
      <c r="I9" s="24">
        <f t="shared" si="1"/>
        <v>82308.4</v>
      </c>
      <c r="J9" s="24">
        <v>64528.1</v>
      </c>
      <c r="K9" s="24">
        <v>52657.8</v>
      </c>
      <c r="L9" s="24">
        <f t="shared" si="2"/>
        <v>117185.9</v>
      </c>
      <c r="M9" s="28">
        <v>44.94</v>
      </c>
      <c r="N9" s="28">
        <v>0.98</v>
      </c>
    </row>
    <row r="10" spans="2:14" ht="12" customHeight="1">
      <c r="B10" s="68" t="s">
        <v>203</v>
      </c>
      <c r="C10" s="69"/>
      <c r="D10" s="45">
        <v>16439.8</v>
      </c>
      <c r="E10" s="45">
        <v>19110.6</v>
      </c>
      <c r="F10" s="45">
        <f t="shared" si="0"/>
        <v>35550.399999999994</v>
      </c>
      <c r="G10" s="45">
        <v>47567.7</v>
      </c>
      <c r="H10" s="45">
        <v>32656.2</v>
      </c>
      <c r="I10" s="24">
        <f t="shared" si="1"/>
        <v>80223.9</v>
      </c>
      <c r="J10" s="24">
        <v>64007.5</v>
      </c>
      <c r="K10" s="24">
        <v>51766.8</v>
      </c>
      <c r="L10" s="24">
        <f t="shared" si="2"/>
        <v>115774.3</v>
      </c>
      <c r="M10" s="28">
        <v>44.71</v>
      </c>
      <c r="N10" s="28">
        <v>0.96</v>
      </c>
    </row>
    <row r="11" spans="2:14" ht="12" customHeight="1">
      <c r="B11" s="68" t="s">
        <v>204</v>
      </c>
      <c r="C11" s="69"/>
      <c r="D11" s="45">
        <v>15982</v>
      </c>
      <c r="E11" s="45">
        <v>19400.6</v>
      </c>
      <c r="F11" s="45">
        <f t="shared" si="0"/>
        <v>35382.6</v>
      </c>
      <c r="G11" s="45">
        <v>47527.4</v>
      </c>
      <c r="H11" s="45">
        <v>33156.1</v>
      </c>
      <c r="I11" s="24">
        <f t="shared" si="1"/>
        <v>80683.5</v>
      </c>
      <c r="J11" s="24">
        <v>63509.4</v>
      </c>
      <c r="K11" s="24">
        <v>52556.7</v>
      </c>
      <c r="L11" s="24">
        <f t="shared" si="2"/>
        <v>116066.1</v>
      </c>
      <c r="M11" s="28">
        <v>45.28</v>
      </c>
      <c r="N11" s="28">
        <v>0.95</v>
      </c>
    </row>
    <row r="12" spans="2:14" ht="12" customHeight="1">
      <c r="B12" s="68" t="s">
        <v>205</v>
      </c>
      <c r="C12" s="69"/>
      <c r="D12" s="45">
        <v>15634.2</v>
      </c>
      <c r="E12" s="45">
        <v>19359.2</v>
      </c>
      <c r="F12" s="45">
        <f t="shared" si="0"/>
        <v>34993.4</v>
      </c>
      <c r="G12" s="45">
        <v>46620.3</v>
      </c>
      <c r="H12" s="45">
        <v>33297.3</v>
      </c>
      <c r="I12" s="24">
        <f t="shared" si="1"/>
        <v>79917.6</v>
      </c>
      <c r="J12" s="24">
        <v>62254.5</v>
      </c>
      <c r="K12" s="24">
        <v>52656.5</v>
      </c>
      <c r="L12" s="24">
        <f t="shared" si="2"/>
        <v>114911</v>
      </c>
      <c r="M12" s="28">
        <v>45.82</v>
      </c>
      <c r="N12" s="28">
        <v>0.94</v>
      </c>
    </row>
    <row r="13" spans="2:14" ht="12" customHeight="1">
      <c r="B13" s="68" t="s">
        <v>206</v>
      </c>
      <c r="C13" s="69"/>
      <c r="D13" s="45">
        <v>15694</v>
      </c>
      <c r="E13" s="45">
        <v>19044.7</v>
      </c>
      <c r="F13" s="45">
        <f t="shared" si="0"/>
        <v>34738.7</v>
      </c>
      <c r="G13" s="45">
        <v>45679.5</v>
      </c>
      <c r="H13" s="45">
        <v>33444.7</v>
      </c>
      <c r="I13" s="24">
        <f t="shared" si="1"/>
        <v>79124.2</v>
      </c>
      <c r="J13" s="24">
        <v>61373.5</v>
      </c>
      <c r="K13" s="24">
        <v>52489.4</v>
      </c>
      <c r="L13" s="24">
        <f t="shared" si="2"/>
        <v>113862.9</v>
      </c>
      <c r="M13" s="28">
        <v>46.1</v>
      </c>
      <c r="N13" s="28">
        <v>0.93</v>
      </c>
    </row>
    <row r="14" spans="2:14" ht="12" customHeight="1">
      <c r="B14" s="68" t="s">
        <v>207</v>
      </c>
      <c r="C14" s="69"/>
      <c r="D14" s="45" t="s">
        <v>228</v>
      </c>
      <c r="E14" s="45" t="s">
        <v>228</v>
      </c>
      <c r="F14" s="45">
        <v>34306.9</v>
      </c>
      <c r="G14" s="45" t="s">
        <v>228</v>
      </c>
      <c r="H14" s="45" t="s">
        <v>228</v>
      </c>
      <c r="I14" s="24">
        <v>75462.3</v>
      </c>
      <c r="J14" s="45" t="s">
        <v>228</v>
      </c>
      <c r="K14" s="45" t="s">
        <v>228</v>
      </c>
      <c r="L14" s="24">
        <v>109769.2</v>
      </c>
      <c r="M14" s="45" t="s">
        <v>228</v>
      </c>
      <c r="N14" s="28">
        <v>0.89</v>
      </c>
    </row>
    <row r="15" spans="2:14" ht="12" customHeight="1">
      <c r="B15" s="68" t="s">
        <v>208</v>
      </c>
      <c r="C15" s="69"/>
      <c r="D15" s="45">
        <v>15556.2</v>
      </c>
      <c r="E15" s="45">
        <v>18130</v>
      </c>
      <c r="F15" s="45">
        <f t="shared" si="0"/>
        <v>33686.2</v>
      </c>
      <c r="G15" s="45">
        <v>41659.1</v>
      </c>
      <c r="H15" s="45">
        <v>29496.5</v>
      </c>
      <c r="I15" s="24">
        <f t="shared" si="1"/>
        <v>71155.6</v>
      </c>
      <c r="J15" s="24">
        <v>57215.3</v>
      </c>
      <c r="K15" s="24">
        <v>47626.5</v>
      </c>
      <c r="L15" s="24">
        <f aca="true" t="shared" si="3" ref="L15:L20">SUM(J15:K15)</f>
        <v>104841.8</v>
      </c>
      <c r="M15" s="28">
        <v>45.43</v>
      </c>
      <c r="N15" s="28">
        <v>0.85</v>
      </c>
    </row>
    <row r="16" spans="2:14" ht="12" customHeight="1">
      <c r="B16" s="68" t="s">
        <v>209</v>
      </c>
      <c r="C16" s="69"/>
      <c r="D16" s="45">
        <v>17120</v>
      </c>
      <c r="E16" s="45">
        <v>16280.1</v>
      </c>
      <c r="F16" s="45">
        <f t="shared" si="0"/>
        <v>33400.1</v>
      </c>
      <c r="G16" s="24">
        <v>43467.5</v>
      </c>
      <c r="H16" s="45">
        <v>27360.1</v>
      </c>
      <c r="I16" s="24">
        <f t="shared" si="1"/>
        <v>70827.6</v>
      </c>
      <c r="J16" s="24">
        <v>60587.5</v>
      </c>
      <c r="K16" s="24">
        <v>43640.2</v>
      </c>
      <c r="L16" s="24">
        <f t="shared" si="3"/>
        <v>104227.7</v>
      </c>
      <c r="M16" s="28">
        <v>41.64</v>
      </c>
      <c r="N16" s="28">
        <v>0.83</v>
      </c>
    </row>
    <row r="17" spans="2:14" ht="12" customHeight="1">
      <c r="B17" s="70" t="s">
        <v>0</v>
      </c>
      <c r="C17" s="74"/>
      <c r="D17" s="20">
        <v>85.8</v>
      </c>
      <c r="E17" s="4">
        <v>127.6</v>
      </c>
      <c r="F17" s="45">
        <f t="shared" si="0"/>
        <v>213.39999999999998</v>
      </c>
      <c r="G17" s="4">
        <v>67.8</v>
      </c>
      <c r="H17" s="49">
        <v>48.7</v>
      </c>
      <c r="I17" s="24">
        <f t="shared" si="1"/>
        <v>116.5</v>
      </c>
      <c r="J17" s="31">
        <v>153.6</v>
      </c>
      <c r="K17" s="31">
        <v>176.3</v>
      </c>
      <c r="L17" s="24">
        <f t="shared" si="3"/>
        <v>329.9</v>
      </c>
      <c r="M17" s="52">
        <v>53.44</v>
      </c>
      <c r="N17" s="52">
        <v>0.72</v>
      </c>
    </row>
    <row r="18" spans="2:14" ht="12" customHeight="1">
      <c r="B18" s="70" t="s">
        <v>1</v>
      </c>
      <c r="C18" s="74"/>
      <c r="D18" s="20">
        <v>374.5</v>
      </c>
      <c r="E18" s="4">
        <v>341.6</v>
      </c>
      <c r="F18" s="45">
        <f t="shared" si="0"/>
        <v>716.1</v>
      </c>
      <c r="G18" s="4">
        <v>296.8</v>
      </c>
      <c r="H18" s="49">
        <v>128.8</v>
      </c>
      <c r="I18" s="24">
        <f t="shared" si="1"/>
        <v>425.6</v>
      </c>
      <c r="J18" s="31">
        <v>671.3</v>
      </c>
      <c r="K18" s="31">
        <v>470.4</v>
      </c>
      <c r="L18" s="24">
        <f t="shared" si="3"/>
        <v>1141.6999999999998</v>
      </c>
      <c r="M18" s="52">
        <v>41.2</v>
      </c>
      <c r="N18" s="52">
        <v>0.6</v>
      </c>
    </row>
    <row r="19" spans="2:14" ht="12" customHeight="1">
      <c r="B19" s="70" t="s">
        <v>2</v>
      </c>
      <c r="C19" s="74"/>
      <c r="D19" s="20">
        <v>75.6</v>
      </c>
      <c r="E19" s="4">
        <v>217.5</v>
      </c>
      <c r="F19" s="45">
        <f t="shared" si="0"/>
        <v>293.1</v>
      </c>
      <c r="G19" s="4">
        <v>91.6</v>
      </c>
      <c r="H19" s="49">
        <v>98.1</v>
      </c>
      <c r="I19" s="24">
        <f t="shared" si="1"/>
        <v>189.7</v>
      </c>
      <c r="J19" s="31">
        <v>167.2</v>
      </c>
      <c r="K19" s="31">
        <v>315.6</v>
      </c>
      <c r="L19" s="24">
        <f t="shared" si="3"/>
        <v>482.8</v>
      </c>
      <c r="M19" s="52">
        <v>65.37</v>
      </c>
      <c r="N19" s="52">
        <v>0.51</v>
      </c>
    </row>
    <row r="20" spans="2:14" ht="12" customHeight="1">
      <c r="B20" s="70" t="s">
        <v>3</v>
      </c>
      <c r="C20" s="74"/>
      <c r="D20" s="36">
        <v>227.1</v>
      </c>
      <c r="E20" s="37">
        <v>279.3</v>
      </c>
      <c r="F20" s="45">
        <f t="shared" si="0"/>
        <v>506.4</v>
      </c>
      <c r="G20" s="4">
        <v>432.4</v>
      </c>
      <c r="H20" s="49">
        <v>352.9</v>
      </c>
      <c r="I20" s="24">
        <f t="shared" si="1"/>
        <v>785.3</v>
      </c>
      <c r="J20" s="38">
        <v>659.5</v>
      </c>
      <c r="K20" s="38">
        <v>632.2</v>
      </c>
      <c r="L20" s="24">
        <f t="shared" si="3"/>
        <v>1291.7</v>
      </c>
      <c r="M20" s="53">
        <v>48.94</v>
      </c>
      <c r="N20" s="52">
        <v>0.82</v>
      </c>
    </row>
    <row r="21" spans="2:14" ht="12" customHeight="1">
      <c r="B21" s="70" t="s">
        <v>4</v>
      </c>
      <c r="C21" s="71"/>
      <c r="D21" s="41"/>
      <c r="E21" s="42" t="s">
        <v>226</v>
      </c>
      <c r="F21" s="46"/>
      <c r="G21" s="39"/>
      <c r="H21" s="40"/>
      <c r="I21" s="47"/>
      <c r="J21" s="43"/>
      <c r="K21" s="43"/>
      <c r="L21" s="24"/>
      <c r="M21" s="54"/>
      <c r="N21" s="44"/>
    </row>
    <row r="22" spans="2:14" s="2" customFormat="1" ht="12" customHeight="1">
      <c r="B22" s="72" t="s">
        <v>5</v>
      </c>
      <c r="C22" s="73"/>
      <c r="D22" s="25">
        <f>SUM(D23:D39)</f>
        <v>2772.7</v>
      </c>
      <c r="E22" s="25">
        <f>SUM(E23:E39)</f>
        <v>2316.7999999999997</v>
      </c>
      <c r="F22" s="48">
        <f t="shared" si="0"/>
        <v>5089.5</v>
      </c>
      <c r="G22" s="26">
        <f>SUM(G23:G39)</f>
        <v>6820.9</v>
      </c>
      <c r="H22" s="26">
        <f>SUM(H23:H39)</f>
        <v>4104.5</v>
      </c>
      <c r="I22" s="27">
        <f t="shared" si="1"/>
        <v>10925.4</v>
      </c>
      <c r="J22" s="25">
        <f>SUM(D22,G22)</f>
        <v>9593.599999999999</v>
      </c>
      <c r="K22" s="25">
        <f>SUM(E22,H22)</f>
        <v>6421.299999999999</v>
      </c>
      <c r="L22" s="27">
        <f>SUM(F22,I22)</f>
        <v>16014.9</v>
      </c>
      <c r="M22" s="55">
        <v>39.89</v>
      </c>
      <c r="N22" s="58">
        <v>0.97</v>
      </c>
    </row>
    <row r="23" spans="2:14" ht="12" customHeight="1">
      <c r="B23" s="22"/>
      <c r="C23" s="18" t="s">
        <v>17</v>
      </c>
      <c r="D23" s="20">
        <v>150.6</v>
      </c>
      <c r="E23" s="4">
        <v>191.8</v>
      </c>
      <c r="F23" s="45">
        <f t="shared" si="0"/>
        <v>342.4</v>
      </c>
      <c r="G23" s="4">
        <v>142</v>
      </c>
      <c r="H23" s="49">
        <v>108.6</v>
      </c>
      <c r="I23" s="24">
        <f t="shared" si="1"/>
        <v>250.6</v>
      </c>
      <c r="J23" s="20">
        <f aca="true" t="shared" si="4" ref="J23:J86">SUM(D23,G23)</f>
        <v>292.6</v>
      </c>
      <c r="K23" s="20">
        <f aca="true" t="shared" si="5" ref="K23:K86">SUM(E23,H23)</f>
        <v>300.4</v>
      </c>
      <c r="L23" s="24">
        <f aca="true" t="shared" si="6" ref="L23:L86">SUM(F23,I23)</f>
        <v>593</v>
      </c>
      <c r="M23" s="52">
        <v>50.66</v>
      </c>
      <c r="N23" s="57">
        <v>1.07</v>
      </c>
    </row>
    <row r="24" spans="2:14" ht="12" customHeight="1">
      <c r="B24" s="22"/>
      <c r="C24" s="18" t="s">
        <v>18</v>
      </c>
      <c r="D24" s="20">
        <v>186.7</v>
      </c>
      <c r="E24" s="4">
        <v>172.5</v>
      </c>
      <c r="F24" s="45">
        <f t="shared" si="0"/>
        <v>359.2</v>
      </c>
      <c r="G24" s="4">
        <v>137.8</v>
      </c>
      <c r="H24" s="49">
        <v>71</v>
      </c>
      <c r="I24" s="24">
        <f t="shared" si="1"/>
        <v>208.8</v>
      </c>
      <c r="J24" s="20">
        <f t="shared" si="4"/>
        <v>324.5</v>
      </c>
      <c r="K24" s="20">
        <f t="shared" si="5"/>
        <v>243.5</v>
      </c>
      <c r="L24" s="24">
        <f t="shared" si="6"/>
        <v>568</v>
      </c>
      <c r="M24" s="52">
        <v>43.87</v>
      </c>
      <c r="N24" s="52">
        <v>0.85</v>
      </c>
    </row>
    <row r="25" spans="2:14" ht="12" customHeight="1">
      <c r="B25" s="22"/>
      <c r="C25" s="18" t="s">
        <v>19</v>
      </c>
      <c r="D25" s="20">
        <v>158.9</v>
      </c>
      <c r="E25" s="4">
        <v>182.8</v>
      </c>
      <c r="F25" s="45">
        <f t="shared" si="0"/>
        <v>341.70000000000005</v>
      </c>
      <c r="G25" s="4">
        <v>323.9</v>
      </c>
      <c r="H25" s="49">
        <v>193.5</v>
      </c>
      <c r="I25" s="24">
        <f t="shared" si="1"/>
        <v>517.4</v>
      </c>
      <c r="J25" s="20">
        <f t="shared" si="4"/>
        <v>482.79999999999995</v>
      </c>
      <c r="K25" s="20">
        <f t="shared" si="5"/>
        <v>376.3</v>
      </c>
      <c r="L25" s="24">
        <f t="shared" si="6"/>
        <v>859.1</v>
      </c>
      <c r="M25" s="52">
        <v>43.79</v>
      </c>
      <c r="N25" s="52">
        <v>0.83</v>
      </c>
    </row>
    <row r="26" spans="2:14" ht="12.75" customHeight="1">
      <c r="B26" s="22"/>
      <c r="C26" s="18" t="s">
        <v>20</v>
      </c>
      <c r="D26" s="20">
        <v>102.4</v>
      </c>
      <c r="E26" s="4">
        <v>60.6</v>
      </c>
      <c r="F26" s="45">
        <f t="shared" si="0"/>
        <v>163</v>
      </c>
      <c r="G26" s="4">
        <v>387.1</v>
      </c>
      <c r="H26" s="49">
        <v>302.7</v>
      </c>
      <c r="I26" s="24">
        <f t="shared" si="1"/>
        <v>689.8</v>
      </c>
      <c r="J26" s="20">
        <f t="shared" si="4"/>
        <v>489.5</v>
      </c>
      <c r="K26" s="20">
        <f t="shared" si="5"/>
        <v>363.3</v>
      </c>
      <c r="L26" s="24">
        <f t="shared" si="6"/>
        <v>852.8</v>
      </c>
      <c r="M26" s="52">
        <v>42.6</v>
      </c>
      <c r="N26" s="52">
        <v>0.83</v>
      </c>
    </row>
    <row r="27" spans="2:14" ht="13.5" customHeight="1">
      <c r="B27" s="22"/>
      <c r="C27" s="18" t="s">
        <v>21</v>
      </c>
      <c r="D27" s="20">
        <v>102</v>
      </c>
      <c r="E27" s="4">
        <v>66</v>
      </c>
      <c r="F27" s="45">
        <f t="shared" si="0"/>
        <v>168</v>
      </c>
      <c r="G27" s="4">
        <v>383.4</v>
      </c>
      <c r="H27" s="49">
        <v>217.1</v>
      </c>
      <c r="I27" s="24">
        <f t="shared" si="1"/>
        <v>600.5</v>
      </c>
      <c r="J27" s="20">
        <f t="shared" si="4"/>
        <v>485.4</v>
      </c>
      <c r="K27" s="20">
        <f t="shared" si="5"/>
        <v>283.1</v>
      </c>
      <c r="L27" s="24">
        <f t="shared" si="6"/>
        <v>768.5</v>
      </c>
      <c r="M27" s="52">
        <v>36.84</v>
      </c>
      <c r="N27" s="52">
        <v>0.83</v>
      </c>
    </row>
    <row r="28" spans="2:14" ht="13.5" customHeight="1">
      <c r="B28" s="22"/>
      <c r="C28" s="18" t="s">
        <v>22</v>
      </c>
      <c r="D28" s="20">
        <v>57.9</v>
      </c>
      <c r="E28" s="4">
        <v>18.7</v>
      </c>
      <c r="F28" s="45">
        <f t="shared" si="0"/>
        <v>76.6</v>
      </c>
      <c r="G28" s="4">
        <v>588.9</v>
      </c>
      <c r="H28" s="49">
        <v>240.3</v>
      </c>
      <c r="I28" s="24">
        <f t="shared" si="1"/>
        <v>829.2</v>
      </c>
      <c r="J28" s="20">
        <f t="shared" si="4"/>
        <v>646.8</v>
      </c>
      <c r="K28" s="20">
        <f t="shared" si="5"/>
        <v>259</v>
      </c>
      <c r="L28" s="24">
        <f t="shared" si="6"/>
        <v>905.8000000000001</v>
      </c>
      <c r="M28" s="52">
        <v>28.59</v>
      </c>
      <c r="N28" s="52">
        <v>0.94</v>
      </c>
    </row>
    <row r="29" spans="2:14" ht="12" customHeight="1">
      <c r="B29" s="22"/>
      <c r="C29" s="18" t="s">
        <v>23</v>
      </c>
      <c r="D29" s="20">
        <v>222.8</v>
      </c>
      <c r="E29" s="4">
        <v>163.1</v>
      </c>
      <c r="F29" s="45">
        <f t="shared" si="0"/>
        <v>385.9</v>
      </c>
      <c r="G29" s="4">
        <v>705.2</v>
      </c>
      <c r="H29" s="49">
        <v>448.5</v>
      </c>
      <c r="I29" s="24">
        <f t="shared" si="1"/>
        <v>1153.7</v>
      </c>
      <c r="J29" s="20">
        <f t="shared" si="4"/>
        <v>928</v>
      </c>
      <c r="K29" s="20">
        <f t="shared" si="5"/>
        <v>611.6</v>
      </c>
      <c r="L29" s="24">
        <f t="shared" si="6"/>
        <v>1539.6</v>
      </c>
      <c r="M29" s="52">
        <v>39.74</v>
      </c>
      <c r="N29" s="52">
        <v>0.92</v>
      </c>
    </row>
    <row r="30" spans="2:14" ht="12" customHeight="1">
      <c r="B30" s="22"/>
      <c r="C30" s="18" t="s">
        <v>24</v>
      </c>
      <c r="D30" s="20">
        <v>111.8</v>
      </c>
      <c r="E30" s="4">
        <v>102.3</v>
      </c>
      <c r="F30" s="45">
        <f t="shared" si="0"/>
        <v>214.1</v>
      </c>
      <c r="G30" s="4">
        <v>330</v>
      </c>
      <c r="H30" s="49">
        <v>235.4</v>
      </c>
      <c r="I30" s="24">
        <f t="shared" si="1"/>
        <v>565.4</v>
      </c>
      <c r="J30" s="20">
        <f t="shared" si="4"/>
        <v>441.8</v>
      </c>
      <c r="K30" s="20">
        <f t="shared" si="5"/>
        <v>337.7</v>
      </c>
      <c r="L30" s="24">
        <f t="shared" si="6"/>
        <v>779.5</v>
      </c>
      <c r="M30" s="52">
        <v>43.32</v>
      </c>
      <c r="N30" s="52">
        <v>0.98</v>
      </c>
    </row>
    <row r="31" spans="2:14" ht="12" customHeight="1">
      <c r="B31" s="22"/>
      <c r="C31" s="18" t="s">
        <v>25</v>
      </c>
      <c r="D31" s="20">
        <v>253.8</v>
      </c>
      <c r="E31" s="4">
        <v>212.9</v>
      </c>
      <c r="F31" s="45">
        <f t="shared" si="0"/>
        <v>466.70000000000005</v>
      </c>
      <c r="G31" s="4">
        <v>328.5</v>
      </c>
      <c r="H31" s="49">
        <v>189.6</v>
      </c>
      <c r="I31" s="24">
        <f t="shared" si="1"/>
        <v>518.1</v>
      </c>
      <c r="J31" s="20">
        <f t="shared" si="4"/>
        <v>582.3</v>
      </c>
      <c r="K31" s="20">
        <f t="shared" si="5"/>
        <v>402.5</v>
      </c>
      <c r="L31" s="24">
        <f t="shared" si="6"/>
        <v>984.8000000000001</v>
      </c>
      <c r="M31" s="52">
        <v>40.87</v>
      </c>
      <c r="N31" s="52">
        <v>0.9</v>
      </c>
    </row>
    <row r="32" spans="2:14" ht="12" customHeight="1">
      <c r="B32" s="22"/>
      <c r="C32" s="18" t="s">
        <v>26</v>
      </c>
      <c r="D32" s="20">
        <v>356.3</v>
      </c>
      <c r="E32" s="4">
        <v>282.8</v>
      </c>
      <c r="F32" s="45">
        <f t="shared" si="0"/>
        <v>639.1</v>
      </c>
      <c r="G32" s="4">
        <v>403.6</v>
      </c>
      <c r="H32" s="49">
        <v>215.3</v>
      </c>
      <c r="I32" s="24">
        <f t="shared" si="1"/>
        <v>618.9000000000001</v>
      </c>
      <c r="J32" s="20">
        <f t="shared" si="4"/>
        <v>759.9000000000001</v>
      </c>
      <c r="K32" s="20">
        <f t="shared" si="5"/>
        <v>498.1</v>
      </c>
      <c r="L32" s="24">
        <f t="shared" si="6"/>
        <v>1258</v>
      </c>
      <c r="M32" s="52">
        <v>39.59</v>
      </c>
      <c r="N32" s="52">
        <v>1.02</v>
      </c>
    </row>
    <row r="33" spans="2:14" ht="13.5" customHeight="1">
      <c r="B33" s="22"/>
      <c r="C33" s="18" t="s">
        <v>27</v>
      </c>
      <c r="D33" s="20">
        <v>297</v>
      </c>
      <c r="E33" s="13">
        <v>198</v>
      </c>
      <c r="F33" s="45">
        <f t="shared" si="0"/>
        <v>495</v>
      </c>
      <c r="G33" s="13">
        <v>799</v>
      </c>
      <c r="H33" s="49">
        <v>279.5</v>
      </c>
      <c r="I33" s="24">
        <f t="shared" si="1"/>
        <v>1078.5</v>
      </c>
      <c r="J33" s="20">
        <f t="shared" si="4"/>
        <v>1096</v>
      </c>
      <c r="K33" s="20">
        <f t="shared" si="5"/>
        <v>477.5</v>
      </c>
      <c r="L33" s="24">
        <f t="shared" si="6"/>
        <v>1573.5</v>
      </c>
      <c r="M33" s="52">
        <v>30.14</v>
      </c>
      <c r="N33" s="52">
        <v>1.15</v>
      </c>
    </row>
    <row r="34" spans="2:14" ht="12">
      <c r="B34" s="22"/>
      <c r="C34" s="18" t="s">
        <v>28</v>
      </c>
      <c r="D34" s="20">
        <v>120.3</v>
      </c>
      <c r="E34" s="24">
        <v>137.8</v>
      </c>
      <c r="F34" s="45">
        <f t="shared" si="0"/>
        <v>258.1</v>
      </c>
      <c r="G34" s="24">
        <v>346.9</v>
      </c>
      <c r="H34" s="50">
        <v>303.3</v>
      </c>
      <c r="I34" s="24">
        <f t="shared" si="1"/>
        <v>650.2</v>
      </c>
      <c r="J34" s="20">
        <f t="shared" si="4"/>
        <v>467.2</v>
      </c>
      <c r="K34" s="20">
        <f t="shared" si="5"/>
        <v>441.1</v>
      </c>
      <c r="L34" s="24">
        <f t="shared" si="6"/>
        <v>908.3000000000001</v>
      </c>
      <c r="M34" s="52">
        <v>48.56</v>
      </c>
      <c r="N34" s="52">
        <v>0.97</v>
      </c>
    </row>
    <row r="35" spans="2:14" s="5" customFormat="1" ht="12">
      <c r="B35" s="23"/>
      <c r="C35" s="19" t="s">
        <v>29</v>
      </c>
      <c r="D35" s="20">
        <v>194.4</v>
      </c>
      <c r="E35" s="24">
        <v>157.1</v>
      </c>
      <c r="F35" s="45">
        <f t="shared" si="0"/>
        <v>351.5</v>
      </c>
      <c r="G35" s="24">
        <v>403.1</v>
      </c>
      <c r="H35" s="50">
        <v>316</v>
      </c>
      <c r="I35" s="24">
        <f t="shared" si="1"/>
        <v>719.1</v>
      </c>
      <c r="J35" s="20">
        <f t="shared" si="4"/>
        <v>597.5</v>
      </c>
      <c r="K35" s="20">
        <f t="shared" si="5"/>
        <v>473.1</v>
      </c>
      <c r="L35" s="24">
        <f t="shared" si="6"/>
        <v>1070.6</v>
      </c>
      <c r="M35" s="56">
        <v>40.83</v>
      </c>
      <c r="N35" s="52">
        <v>1.01</v>
      </c>
    </row>
    <row r="36" spans="2:14" ht="12">
      <c r="B36" s="23"/>
      <c r="C36" s="19" t="s">
        <v>30</v>
      </c>
      <c r="D36" s="20">
        <v>217</v>
      </c>
      <c r="E36" s="24">
        <v>194.4</v>
      </c>
      <c r="F36" s="45">
        <f t="shared" si="0"/>
        <v>411.4</v>
      </c>
      <c r="G36" s="24">
        <v>370.2</v>
      </c>
      <c r="H36" s="50">
        <v>304.2</v>
      </c>
      <c r="I36" s="24">
        <f t="shared" si="1"/>
        <v>674.4</v>
      </c>
      <c r="J36" s="20">
        <f t="shared" si="4"/>
        <v>587.2</v>
      </c>
      <c r="K36" s="20">
        <f t="shared" si="5"/>
        <v>498.6</v>
      </c>
      <c r="L36" s="24">
        <f t="shared" si="6"/>
        <v>1085.8</v>
      </c>
      <c r="M36" s="52">
        <v>45.92</v>
      </c>
      <c r="N36" s="56">
        <v>0.96</v>
      </c>
    </row>
    <row r="37" spans="2:14" ht="12">
      <c r="B37" s="23"/>
      <c r="C37" s="19" t="s">
        <v>31</v>
      </c>
      <c r="D37" s="20">
        <v>161.2</v>
      </c>
      <c r="E37" s="24">
        <v>151</v>
      </c>
      <c r="F37" s="45">
        <f t="shared" si="0"/>
        <v>312.2</v>
      </c>
      <c r="G37" s="24">
        <v>523</v>
      </c>
      <c r="H37" s="50">
        <v>453.7</v>
      </c>
      <c r="I37" s="24">
        <f t="shared" si="1"/>
        <v>976.7</v>
      </c>
      <c r="J37" s="20">
        <f t="shared" si="4"/>
        <v>684.2</v>
      </c>
      <c r="K37" s="20">
        <f t="shared" si="5"/>
        <v>604.7</v>
      </c>
      <c r="L37" s="24">
        <f t="shared" si="6"/>
        <v>1288.9</v>
      </c>
      <c r="M37" s="52">
        <v>46.96</v>
      </c>
      <c r="N37" s="52">
        <v>1.12</v>
      </c>
    </row>
    <row r="38" spans="2:14" ht="12">
      <c r="B38" s="23"/>
      <c r="C38" s="19" t="s">
        <v>32</v>
      </c>
      <c r="D38" s="20">
        <v>60.6</v>
      </c>
      <c r="E38" s="24">
        <v>21</v>
      </c>
      <c r="F38" s="45">
        <f t="shared" si="0"/>
        <v>81.6</v>
      </c>
      <c r="G38" s="24">
        <v>390.6</v>
      </c>
      <c r="H38" s="50">
        <v>149</v>
      </c>
      <c r="I38" s="24">
        <f t="shared" si="1"/>
        <v>539.6</v>
      </c>
      <c r="J38" s="20">
        <f t="shared" si="4"/>
        <v>451.20000000000005</v>
      </c>
      <c r="K38" s="20">
        <f t="shared" si="5"/>
        <v>170</v>
      </c>
      <c r="L38" s="24">
        <f t="shared" si="6"/>
        <v>621.2</v>
      </c>
      <c r="M38" s="52">
        <v>27.37</v>
      </c>
      <c r="N38" s="52">
        <v>0.74</v>
      </c>
    </row>
    <row r="39" spans="2:14" ht="12">
      <c r="B39" s="23"/>
      <c r="C39" s="19" t="s">
        <v>33</v>
      </c>
      <c r="D39" s="20">
        <v>19</v>
      </c>
      <c r="E39" s="24">
        <v>4</v>
      </c>
      <c r="F39" s="45">
        <f t="shared" si="0"/>
        <v>23</v>
      </c>
      <c r="G39" s="24">
        <v>257.7</v>
      </c>
      <c r="H39" s="50">
        <v>76.8</v>
      </c>
      <c r="I39" s="24">
        <f t="shared" si="1"/>
        <v>334.5</v>
      </c>
      <c r="J39" s="20">
        <f t="shared" si="4"/>
        <v>276.7</v>
      </c>
      <c r="K39" s="20">
        <f t="shared" si="5"/>
        <v>80.8</v>
      </c>
      <c r="L39" s="24">
        <f t="shared" si="6"/>
        <v>357.5</v>
      </c>
      <c r="M39" s="52">
        <v>22.6</v>
      </c>
      <c r="N39" s="52">
        <v>0.58</v>
      </c>
    </row>
    <row r="40" spans="2:14" ht="12">
      <c r="B40" s="72" t="s">
        <v>6</v>
      </c>
      <c r="C40" s="73"/>
      <c r="D40" s="25">
        <f>SUM(D41:D74)</f>
        <v>2153.1</v>
      </c>
      <c r="E40" s="25">
        <f>SUM(E41:E74)</f>
        <v>2185.2000000000003</v>
      </c>
      <c r="F40" s="48">
        <f t="shared" si="0"/>
        <v>4338.3</v>
      </c>
      <c r="G40" s="25">
        <f>SUM(G41:G74)</f>
        <v>5446.4</v>
      </c>
      <c r="H40" s="25">
        <f>SUM(H41:H74)</f>
        <v>3735.000000000001</v>
      </c>
      <c r="I40" s="27">
        <f t="shared" si="1"/>
        <v>9181.400000000001</v>
      </c>
      <c r="J40" s="25">
        <f t="shared" si="4"/>
        <v>7599.5</v>
      </c>
      <c r="K40" s="25">
        <f t="shared" si="5"/>
        <v>5920.200000000001</v>
      </c>
      <c r="L40" s="27">
        <f t="shared" si="6"/>
        <v>13519.7</v>
      </c>
      <c r="M40" s="55">
        <v>43.79</v>
      </c>
      <c r="N40" s="55">
        <v>0.75</v>
      </c>
    </row>
    <row r="41" spans="2:14" ht="12">
      <c r="B41" s="21"/>
      <c r="C41" s="34" t="s">
        <v>34</v>
      </c>
      <c r="D41" s="20">
        <v>37</v>
      </c>
      <c r="E41" s="24">
        <v>82.2</v>
      </c>
      <c r="F41" s="45">
        <f t="shared" si="0"/>
        <v>119.2</v>
      </c>
      <c r="G41" s="24">
        <v>46.7</v>
      </c>
      <c r="H41" s="24">
        <v>43.9</v>
      </c>
      <c r="I41" s="24">
        <f t="shared" si="1"/>
        <v>90.6</v>
      </c>
      <c r="J41" s="20">
        <f t="shared" si="4"/>
        <v>83.7</v>
      </c>
      <c r="K41" s="20">
        <f t="shared" si="5"/>
        <v>126.1</v>
      </c>
      <c r="L41" s="24">
        <f t="shared" si="6"/>
        <v>209.8</v>
      </c>
      <c r="M41" s="52">
        <v>60.1</v>
      </c>
      <c r="N41" s="52">
        <v>0.6</v>
      </c>
    </row>
    <row r="42" spans="2:14" ht="12">
      <c r="B42" s="21"/>
      <c r="C42" s="19" t="s">
        <v>35</v>
      </c>
      <c r="D42" s="20">
        <v>73.1</v>
      </c>
      <c r="E42" s="24">
        <v>68.9</v>
      </c>
      <c r="F42" s="45">
        <f t="shared" si="0"/>
        <v>142</v>
      </c>
      <c r="G42" s="24">
        <v>95.5</v>
      </c>
      <c r="H42" s="24">
        <v>69.4</v>
      </c>
      <c r="I42" s="24">
        <f t="shared" si="1"/>
        <v>164.9</v>
      </c>
      <c r="J42" s="20">
        <f t="shared" si="4"/>
        <v>168.6</v>
      </c>
      <c r="K42" s="20">
        <f t="shared" si="5"/>
        <v>138.3</v>
      </c>
      <c r="L42" s="24">
        <f t="shared" si="6"/>
        <v>306.9</v>
      </c>
      <c r="M42" s="52">
        <v>44.06</v>
      </c>
      <c r="N42" s="52">
        <v>0.7</v>
      </c>
    </row>
    <row r="43" spans="2:14" ht="12">
      <c r="B43" s="22"/>
      <c r="C43" s="35" t="s">
        <v>36</v>
      </c>
      <c r="D43" s="20">
        <v>151</v>
      </c>
      <c r="E43" s="24">
        <v>108.9</v>
      </c>
      <c r="F43" s="45">
        <f t="shared" si="0"/>
        <v>259.9</v>
      </c>
      <c r="G43" s="24">
        <v>126.3</v>
      </c>
      <c r="H43" s="24">
        <v>56.5</v>
      </c>
      <c r="I43" s="24">
        <f t="shared" si="1"/>
        <v>182.8</v>
      </c>
      <c r="J43" s="20">
        <f t="shared" si="4"/>
        <v>277.3</v>
      </c>
      <c r="K43" s="20">
        <f t="shared" si="5"/>
        <v>165.4</v>
      </c>
      <c r="L43" s="24">
        <f t="shared" si="6"/>
        <v>442.7</v>
      </c>
      <c r="M43" s="52">
        <v>37.36</v>
      </c>
      <c r="N43" s="52">
        <v>0.9</v>
      </c>
    </row>
    <row r="44" spans="2:14" ht="12">
      <c r="B44" s="22"/>
      <c r="C44" s="19" t="s">
        <v>217</v>
      </c>
      <c r="D44" s="20">
        <v>124.5</v>
      </c>
      <c r="E44" s="24">
        <v>142.4</v>
      </c>
      <c r="F44" s="45">
        <f t="shared" si="0"/>
        <v>266.9</v>
      </c>
      <c r="G44" s="24">
        <v>128.4</v>
      </c>
      <c r="H44" s="24">
        <v>140.6</v>
      </c>
      <c r="I44" s="24">
        <f t="shared" si="1"/>
        <v>269</v>
      </c>
      <c r="J44" s="20">
        <f t="shared" si="4"/>
        <v>252.9</v>
      </c>
      <c r="K44" s="20">
        <f t="shared" si="5"/>
        <v>283</v>
      </c>
      <c r="L44" s="24">
        <f t="shared" si="6"/>
        <v>535.9</v>
      </c>
      <c r="M44" s="52">
        <v>52.81</v>
      </c>
      <c r="N44" s="52">
        <v>0.9</v>
      </c>
    </row>
    <row r="45" spans="2:14" ht="12">
      <c r="B45" s="22"/>
      <c r="C45" s="35" t="s">
        <v>37</v>
      </c>
      <c r="D45" s="20">
        <v>140.7</v>
      </c>
      <c r="E45" s="24">
        <v>140.1</v>
      </c>
      <c r="F45" s="45">
        <f t="shared" si="0"/>
        <v>280.79999999999995</v>
      </c>
      <c r="G45" s="24">
        <v>92.5</v>
      </c>
      <c r="H45" s="24">
        <v>70.3</v>
      </c>
      <c r="I45" s="24">
        <f t="shared" si="1"/>
        <v>162.8</v>
      </c>
      <c r="J45" s="20">
        <f t="shared" si="4"/>
        <v>233.2</v>
      </c>
      <c r="K45" s="20">
        <f t="shared" si="5"/>
        <v>210.39999999999998</v>
      </c>
      <c r="L45" s="24">
        <f t="shared" si="6"/>
        <v>443.59999999999997</v>
      </c>
      <c r="M45" s="52">
        <v>47.43</v>
      </c>
      <c r="N45" s="52">
        <v>0.88</v>
      </c>
    </row>
    <row r="46" spans="2:14" ht="12">
      <c r="B46" s="22"/>
      <c r="C46" s="19" t="s">
        <v>218</v>
      </c>
      <c r="D46" s="20">
        <v>134.2</v>
      </c>
      <c r="E46" s="24">
        <v>147.2</v>
      </c>
      <c r="F46" s="45">
        <f t="shared" si="0"/>
        <v>281.4</v>
      </c>
      <c r="G46" s="24">
        <v>67.6</v>
      </c>
      <c r="H46" s="24">
        <v>65.2</v>
      </c>
      <c r="I46" s="24">
        <f t="shared" si="1"/>
        <v>132.8</v>
      </c>
      <c r="J46" s="20">
        <f t="shared" si="4"/>
        <v>201.79999999999998</v>
      </c>
      <c r="K46" s="20">
        <f t="shared" si="5"/>
        <v>212.39999999999998</v>
      </c>
      <c r="L46" s="24">
        <f t="shared" si="6"/>
        <v>414.2</v>
      </c>
      <c r="M46" s="52">
        <v>51.28</v>
      </c>
      <c r="N46" s="52">
        <v>0.83</v>
      </c>
    </row>
    <row r="47" spans="2:14" ht="12">
      <c r="B47" s="22"/>
      <c r="C47" s="35" t="s">
        <v>38</v>
      </c>
      <c r="D47" s="20">
        <v>42</v>
      </c>
      <c r="E47" s="24">
        <v>58.5</v>
      </c>
      <c r="F47" s="45">
        <f t="shared" si="0"/>
        <v>100.5</v>
      </c>
      <c r="G47" s="24">
        <v>109.3</v>
      </c>
      <c r="H47" s="24">
        <v>73</v>
      </c>
      <c r="I47" s="24">
        <f t="shared" si="1"/>
        <v>182.3</v>
      </c>
      <c r="J47" s="20">
        <f t="shared" si="4"/>
        <v>151.3</v>
      </c>
      <c r="K47" s="20">
        <f t="shared" si="5"/>
        <v>131.5</v>
      </c>
      <c r="L47" s="24">
        <f t="shared" si="6"/>
        <v>282.8</v>
      </c>
      <c r="M47" s="52">
        <v>46.5</v>
      </c>
      <c r="N47" s="52">
        <v>0.64</v>
      </c>
    </row>
    <row r="48" spans="2:14" ht="12">
      <c r="B48" s="22"/>
      <c r="C48" s="19" t="s">
        <v>39</v>
      </c>
      <c r="D48" s="20">
        <v>143.7</v>
      </c>
      <c r="E48" s="24">
        <v>97.2</v>
      </c>
      <c r="F48" s="45">
        <f t="shared" si="0"/>
        <v>240.89999999999998</v>
      </c>
      <c r="G48" s="24">
        <v>147.3</v>
      </c>
      <c r="H48" s="24">
        <v>49.3</v>
      </c>
      <c r="I48" s="24">
        <f t="shared" si="1"/>
        <v>196.60000000000002</v>
      </c>
      <c r="J48" s="20">
        <f t="shared" si="4"/>
        <v>291</v>
      </c>
      <c r="K48" s="20">
        <f t="shared" si="5"/>
        <v>146.5</v>
      </c>
      <c r="L48" s="24">
        <f t="shared" si="6"/>
        <v>437.5</v>
      </c>
      <c r="M48" s="52">
        <v>33.49</v>
      </c>
      <c r="N48" s="52">
        <v>0.87</v>
      </c>
    </row>
    <row r="49" spans="2:14" ht="12">
      <c r="B49" s="22"/>
      <c r="C49" s="35" t="s">
        <v>40</v>
      </c>
      <c r="D49" s="20">
        <v>134.3</v>
      </c>
      <c r="E49" s="24">
        <v>54.3</v>
      </c>
      <c r="F49" s="45">
        <f t="shared" si="0"/>
        <v>188.60000000000002</v>
      </c>
      <c r="G49" s="24">
        <v>153.1</v>
      </c>
      <c r="H49" s="24">
        <v>72.7</v>
      </c>
      <c r="I49" s="24">
        <f t="shared" si="1"/>
        <v>225.8</v>
      </c>
      <c r="J49" s="20">
        <f t="shared" si="4"/>
        <v>287.4</v>
      </c>
      <c r="K49" s="20">
        <f t="shared" si="5"/>
        <v>127</v>
      </c>
      <c r="L49" s="24">
        <f t="shared" si="6"/>
        <v>414.40000000000003</v>
      </c>
      <c r="M49" s="52">
        <v>30.65</v>
      </c>
      <c r="N49" s="52">
        <v>0.81</v>
      </c>
    </row>
    <row r="50" spans="2:14" ht="12">
      <c r="B50" s="22"/>
      <c r="C50" s="19" t="s">
        <v>219</v>
      </c>
      <c r="D50" s="20">
        <v>139.5</v>
      </c>
      <c r="E50" s="24">
        <v>112.1</v>
      </c>
      <c r="F50" s="45">
        <f t="shared" si="0"/>
        <v>251.6</v>
      </c>
      <c r="G50" s="24">
        <v>117</v>
      </c>
      <c r="H50" s="24">
        <v>40.1</v>
      </c>
      <c r="I50" s="24">
        <f t="shared" si="1"/>
        <v>157.1</v>
      </c>
      <c r="J50" s="20">
        <f t="shared" si="4"/>
        <v>256.5</v>
      </c>
      <c r="K50" s="20">
        <f t="shared" si="5"/>
        <v>152.2</v>
      </c>
      <c r="L50" s="24">
        <f t="shared" si="6"/>
        <v>408.7</v>
      </c>
      <c r="M50" s="52">
        <v>37.24</v>
      </c>
      <c r="N50" s="52">
        <v>0.79</v>
      </c>
    </row>
    <row r="51" spans="2:14" ht="12">
      <c r="B51" s="22"/>
      <c r="C51" s="35" t="s">
        <v>41</v>
      </c>
      <c r="D51" s="20">
        <v>109.4</v>
      </c>
      <c r="E51" s="24">
        <v>127.9</v>
      </c>
      <c r="F51" s="45">
        <f t="shared" si="0"/>
        <v>237.3</v>
      </c>
      <c r="G51" s="24">
        <v>89.2</v>
      </c>
      <c r="H51" s="24">
        <v>63.2</v>
      </c>
      <c r="I51" s="24">
        <f t="shared" si="1"/>
        <v>152.4</v>
      </c>
      <c r="J51" s="20">
        <f t="shared" si="4"/>
        <v>198.60000000000002</v>
      </c>
      <c r="K51" s="20">
        <f t="shared" si="5"/>
        <v>191.10000000000002</v>
      </c>
      <c r="L51" s="24">
        <f t="shared" si="6"/>
        <v>389.70000000000005</v>
      </c>
      <c r="M51" s="52">
        <v>49.04</v>
      </c>
      <c r="N51" s="52">
        <v>0.78</v>
      </c>
    </row>
    <row r="52" spans="2:14" ht="12">
      <c r="B52" s="22"/>
      <c r="C52" s="19" t="s">
        <v>42</v>
      </c>
      <c r="D52" s="20">
        <v>64.2</v>
      </c>
      <c r="E52" s="24">
        <v>59.7</v>
      </c>
      <c r="F52" s="45">
        <f t="shared" si="0"/>
        <v>123.9</v>
      </c>
      <c r="G52" s="24">
        <v>276.2</v>
      </c>
      <c r="H52" s="24">
        <v>196.4</v>
      </c>
      <c r="I52" s="24">
        <f t="shared" si="1"/>
        <v>472.6</v>
      </c>
      <c r="J52" s="20">
        <f t="shared" si="4"/>
        <v>340.4</v>
      </c>
      <c r="K52" s="20">
        <f t="shared" si="5"/>
        <v>256.1</v>
      </c>
      <c r="L52" s="24">
        <f t="shared" si="6"/>
        <v>596.5</v>
      </c>
      <c r="M52" s="52">
        <v>42.98</v>
      </c>
      <c r="N52" s="52">
        <v>0.81</v>
      </c>
    </row>
    <row r="53" spans="2:14" ht="12">
      <c r="B53" s="22"/>
      <c r="C53" s="35" t="s">
        <v>43</v>
      </c>
      <c r="D53" s="20">
        <v>109.7</v>
      </c>
      <c r="E53" s="24">
        <v>80</v>
      </c>
      <c r="F53" s="45">
        <f t="shared" si="0"/>
        <v>189.7</v>
      </c>
      <c r="G53" s="24">
        <v>319.9</v>
      </c>
      <c r="H53" s="24">
        <v>203.5</v>
      </c>
      <c r="I53" s="24">
        <f t="shared" si="1"/>
        <v>523.4</v>
      </c>
      <c r="J53" s="20">
        <f t="shared" si="4"/>
        <v>429.59999999999997</v>
      </c>
      <c r="K53" s="20">
        <f t="shared" si="5"/>
        <v>283.5</v>
      </c>
      <c r="L53" s="24">
        <f t="shared" si="6"/>
        <v>713.0999999999999</v>
      </c>
      <c r="M53" s="52">
        <v>39.75</v>
      </c>
      <c r="N53" s="52">
        <v>0.77</v>
      </c>
    </row>
    <row r="54" spans="2:14" ht="12">
      <c r="B54" s="22"/>
      <c r="C54" s="19" t="s">
        <v>44</v>
      </c>
      <c r="D54" s="20">
        <v>78.1</v>
      </c>
      <c r="E54" s="24">
        <v>27.5</v>
      </c>
      <c r="F54" s="45">
        <f t="shared" si="0"/>
        <v>105.6</v>
      </c>
      <c r="G54" s="24">
        <v>177.8</v>
      </c>
      <c r="H54" s="24">
        <v>61</v>
      </c>
      <c r="I54" s="24">
        <f t="shared" si="1"/>
        <v>238.8</v>
      </c>
      <c r="J54" s="20">
        <f t="shared" si="4"/>
        <v>255.9</v>
      </c>
      <c r="K54" s="20">
        <f t="shared" si="5"/>
        <v>88.5</v>
      </c>
      <c r="L54" s="24">
        <f t="shared" si="6"/>
        <v>344.4</v>
      </c>
      <c r="M54" s="52">
        <v>15.7</v>
      </c>
      <c r="N54" s="52">
        <v>0.55</v>
      </c>
    </row>
    <row r="55" spans="2:14" ht="11.25" customHeight="1">
      <c r="B55" s="22"/>
      <c r="C55" s="35" t="s">
        <v>45</v>
      </c>
      <c r="D55" s="20">
        <v>51.8</v>
      </c>
      <c r="E55" s="24">
        <v>52</v>
      </c>
      <c r="F55" s="45">
        <f t="shared" si="0"/>
        <v>103.8</v>
      </c>
      <c r="G55" s="24">
        <v>158.5</v>
      </c>
      <c r="H55" s="24">
        <v>118.1</v>
      </c>
      <c r="I55" s="24">
        <f t="shared" si="1"/>
        <v>276.6</v>
      </c>
      <c r="J55" s="20">
        <f t="shared" si="4"/>
        <v>210.3</v>
      </c>
      <c r="K55" s="20">
        <f t="shared" si="5"/>
        <v>170.1</v>
      </c>
      <c r="L55" s="24">
        <f t="shared" si="6"/>
        <v>380.40000000000003</v>
      </c>
      <c r="M55" s="52">
        <v>44.75</v>
      </c>
      <c r="N55" s="52">
        <v>0.8</v>
      </c>
    </row>
    <row r="56" spans="2:14" ht="11.25" customHeight="1">
      <c r="B56" s="22"/>
      <c r="C56" s="19" t="s">
        <v>46</v>
      </c>
      <c r="D56" s="20">
        <v>46.2</v>
      </c>
      <c r="E56" s="24">
        <v>129.3</v>
      </c>
      <c r="F56" s="45">
        <f t="shared" si="0"/>
        <v>175.5</v>
      </c>
      <c r="G56" s="24">
        <v>168.6</v>
      </c>
      <c r="H56" s="24">
        <v>124.3</v>
      </c>
      <c r="I56" s="24">
        <f t="shared" si="1"/>
        <v>292.9</v>
      </c>
      <c r="J56" s="20">
        <f t="shared" si="4"/>
        <v>214.8</v>
      </c>
      <c r="K56" s="20">
        <f t="shared" si="5"/>
        <v>253.60000000000002</v>
      </c>
      <c r="L56" s="24">
        <f t="shared" si="6"/>
        <v>468.4</v>
      </c>
      <c r="M56" s="52">
        <v>54.14</v>
      </c>
      <c r="N56" s="52">
        <v>0.75</v>
      </c>
    </row>
    <row r="57" spans="2:14" ht="11.25" customHeight="1">
      <c r="B57" s="22"/>
      <c r="C57" s="35" t="s">
        <v>47</v>
      </c>
      <c r="D57" s="20">
        <v>45.2</v>
      </c>
      <c r="E57" s="24">
        <v>37.2</v>
      </c>
      <c r="F57" s="45">
        <f t="shared" si="0"/>
        <v>82.4</v>
      </c>
      <c r="G57" s="24">
        <v>245.7</v>
      </c>
      <c r="H57" s="24">
        <v>138.7</v>
      </c>
      <c r="I57" s="24">
        <f t="shared" si="1"/>
        <v>384.4</v>
      </c>
      <c r="J57" s="20">
        <f t="shared" si="4"/>
        <v>290.9</v>
      </c>
      <c r="K57" s="20">
        <f t="shared" si="5"/>
        <v>175.89999999999998</v>
      </c>
      <c r="L57" s="24">
        <f t="shared" si="6"/>
        <v>466.79999999999995</v>
      </c>
      <c r="M57" s="52">
        <v>27.68</v>
      </c>
      <c r="N57" s="52">
        <v>0.83</v>
      </c>
    </row>
    <row r="58" spans="2:14" ht="11.25" customHeight="1">
      <c r="B58" s="22"/>
      <c r="C58" s="19" t="s">
        <v>48</v>
      </c>
      <c r="D58" s="20">
        <v>65.1</v>
      </c>
      <c r="E58" s="24">
        <v>51.4</v>
      </c>
      <c r="F58" s="45">
        <f t="shared" si="0"/>
        <v>116.5</v>
      </c>
      <c r="G58" s="24">
        <v>210.6</v>
      </c>
      <c r="H58" s="24">
        <v>79.7</v>
      </c>
      <c r="I58" s="24">
        <f t="shared" si="1"/>
        <v>290.3</v>
      </c>
      <c r="J58" s="20">
        <f t="shared" si="4"/>
        <v>275.7</v>
      </c>
      <c r="K58" s="20">
        <f t="shared" si="5"/>
        <v>131.1</v>
      </c>
      <c r="L58" s="24">
        <f t="shared" si="6"/>
        <v>406.8</v>
      </c>
      <c r="M58" s="52">
        <v>32.23</v>
      </c>
      <c r="N58" s="52">
        <v>0.87</v>
      </c>
    </row>
    <row r="59" spans="2:14" ht="11.25" customHeight="1">
      <c r="B59" s="22"/>
      <c r="C59" s="35" t="s">
        <v>49</v>
      </c>
      <c r="D59" s="20">
        <v>37.2</v>
      </c>
      <c r="E59" s="24">
        <v>20.8</v>
      </c>
      <c r="F59" s="45">
        <f t="shared" si="0"/>
        <v>58</v>
      </c>
      <c r="G59" s="24">
        <v>192.8</v>
      </c>
      <c r="H59" s="24">
        <v>66.4</v>
      </c>
      <c r="I59" s="24">
        <f t="shared" si="1"/>
        <v>259.20000000000005</v>
      </c>
      <c r="J59" s="20">
        <f t="shared" si="4"/>
        <v>230</v>
      </c>
      <c r="K59" s="20">
        <f t="shared" si="5"/>
        <v>87.2</v>
      </c>
      <c r="L59" s="24">
        <f t="shared" si="6"/>
        <v>317.20000000000005</v>
      </c>
      <c r="M59" s="52">
        <v>27.49</v>
      </c>
      <c r="N59" s="52">
        <v>0.64</v>
      </c>
    </row>
    <row r="60" spans="2:14" ht="11.25" customHeight="1">
      <c r="B60" s="22"/>
      <c r="C60" s="19" t="s">
        <v>50</v>
      </c>
      <c r="D60" s="20">
        <v>18.8</v>
      </c>
      <c r="E60" s="24">
        <v>9.7</v>
      </c>
      <c r="F60" s="45">
        <f t="shared" si="0"/>
        <v>28.5</v>
      </c>
      <c r="G60" s="24">
        <v>225.7</v>
      </c>
      <c r="H60" s="24">
        <v>102.1</v>
      </c>
      <c r="I60" s="24">
        <f t="shared" si="1"/>
        <v>327.79999999999995</v>
      </c>
      <c r="J60" s="20">
        <f t="shared" si="4"/>
        <v>244.5</v>
      </c>
      <c r="K60" s="20">
        <f t="shared" si="5"/>
        <v>111.8</v>
      </c>
      <c r="L60" s="24">
        <f t="shared" si="6"/>
        <v>356.29999999999995</v>
      </c>
      <c r="M60" s="52">
        <v>31.38</v>
      </c>
      <c r="N60" s="52">
        <v>0.93</v>
      </c>
    </row>
    <row r="61" spans="2:14" ht="11.25" customHeight="1">
      <c r="B61" s="22"/>
      <c r="C61" s="35" t="s">
        <v>220</v>
      </c>
      <c r="D61" s="20">
        <v>40.3</v>
      </c>
      <c r="E61" s="24">
        <v>47.8</v>
      </c>
      <c r="F61" s="45">
        <f t="shared" si="0"/>
        <v>88.1</v>
      </c>
      <c r="G61" s="24">
        <v>163.1</v>
      </c>
      <c r="H61" s="24">
        <v>83.3</v>
      </c>
      <c r="I61" s="24">
        <f t="shared" si="1"/>
        <v>246.39999999999998</v>
      </c>
      <c r="J61" s="20">
        <f t="shared" si="4"/>
        <v>203.39999999999998</v>
      </c>
      <c r="K61" s="20">
        <f t="shared" si="5"/>
        <v>131.1</v>
      </c>
      <c r="L61" s="24">
        <f t="shared" si="6"/>
        <v>334.5</v>
      </c>
      <c r="M61" s="52">
        <v>39.19</v>
      </c>
      <c r="N61" s="52">
        <v>0.73</v>
      </c>
    </row>
    <row r="62" spans="2:14" ht="11.25" customHeight="1">
      <c r="B62" s="22"/>
      <c r="C62" s="19" t="s">
        <v>51</v>
      </c>
      <c r="D62" s="20">
        <v>12.1</v>
      </c>
      <c r="E62" s="24">
        <v>10.7</v>
      </c>
      <c r="F62" s="45">
        <f t="shared" si="0"/>
        <v>22.799999999999997</v>
      </c>
      <c r="G62" s="24">
        <v>201.5</v>
      </c>
      <c r="H62" s="24">
        <v>137.8</v>
      </c>
      <c r="I62" s="24">
        <f t="shared" si="1"/>
        <v>339.3</v>
      </c>
      <c r="J62" s="20">
        <f t="shared" si="4"/>
        <v>213.6</v>
      </c>
      <c r="K62" s="20">
        <f t="shared" si="5"/>
        <v>148.5</v>
      </c>
      <c r="L62" s="24">
        <f t="shared" si="6"/>
        <v>362.1</v>
      </c>
      <c r="M62" s="52">
        <v>41.01</v>
      </c>
      <c r="N62" s="52">
        <v>0.8</v>
      </c>
    </row>
    <row r="63" spans="2:14" ht="11.25" customHeight="1">
      <c r="B63" s="22"/>
      <c r="C63" s="35" t="s">
        <v>52</v>
      </c>
      <c r="D63" s="20">
        <v>9.2</v>
      </c>
      <c r="E63" s="24">
        <v>7.6</v>
      </c>
      <c r="F63" s="45">
        <f t="shared" si="0"/>
        <v>16.799999999999997</v>
      </c>
      <c r="G63" s="24">
        <v>172</v>
      </c>
      <c r="H63" s="24">
        <v>109.8</v>
      </c>
      <c r="I63" s="24">
        <f t="shared" si="1"/>
        <v>281.8</v>
      </c>
      <c r="J63" s="20">
        <f t="shared" si="4"/>
        <v>181.2</v>
      </c>
      <c r="K63" s="20">
        <f t="shared" si="5"/>
        <v>117.39999999999999</v>
      </c>
      <c r="L63" s="24">
        <f t="shared" si="6"/>
        <v>298.6</v>
      </c>
      <c r="M63" s="52">
        <v>39.32</v>
      </c>
      <c r="N63" s="52">
        <v>0.93</v>
      </c>
    </row>
    <row r="64" spans="2:14" ht="11.25" customHeight="1">
      <c r="B64" s="22"/>
      <c r="C64" s="19" t="s">
        <v>221</v>
      </c>
      <c r="D64" s="20">
        <v>36.8</v>
      </c>
      <c r="E64" s="24">
        <v>41</v>
      </c>
      <c r="F64" s="45">
        <f t="shared" si="0"/>
        <v>77.8</v>
      </c>
      <c r="G64" s="24">
        <v>229</v>
      </c>
      <c r="H64" s="24">
        <v>151.6</v>
      </c>
      <c r="I64" s="24">
        <f t="shared" si="1"/>
        <v>380.6</v>
      </c>
      <c r="J64" s="20">
        <f t="shared" si="4"/>
        <v>265.8</v>
      </c>
      <c r="K64" s="20">
        <f t="shared" si="5"/>
        <v>192.6</v>
      </c>
      <c r="L64" s="24">
        <f t="shared" si="6"/>
        <v>458.40000000000003</v>
      </c>
      <c r="M64" s="52">
        <v>41.44</v>
      </c>
      <c r="N64" s="52">
        <v>0.83</v>
      </c>
    </row>
    <row r="65" spans="2:14" ht="11.25" customHeight="1">
      <c r="B65" s="22"/>
      <c r="C65" s="35" t="s">
        <v>58</v>
      </c>
      <c r="D65" s="20">
        <v>53.9</v>
      </c>
      <c r="E65" s="24">
        <v>105.2</v>
      </c>
      <c r="F65" s="45">
        <f t="shared" si="0"/>
        <v>159.1</v>
      </c>
      <c r="G65" s="24">
        <v>150.5</v>
      </c>
      <c r="H65" s="24">
        <v>140.9</v>
      </c>
      <c r="I65" s="24">
        <f t="shared" si="1"/>
        <v>291.4</v>
      </c>
      <c r="J65" s="20">
        <f t="shared" si="4"/>
        <v>204.4</v>
      </c>
      <c r="K65" s="20">
        <f t="shared" si="5"/>
        <v>246.10000000000002</v>
      </c>
      <c r="L65" s="24">
        <f t="shared" si="6"/>
        <v>450.5</v>
      </c>
      <c r="M65" s="52">
        <v>54.28</v>
      </c>
      <c r="N65" s="52">
        <v>0.75</v>
      </c>
    </row>
    <row r="66" spans="2:14" ht="11.25" customHeight="1">
      <c r="B66" s="22"/>
      <c r="C66" s="19" t="s">
        <v>57</v>
      </c>
      <c r="D66" s="20">
        <v>46.3</v>
      </c>
      <c r="E66" s="24">
        <v>94.9</v>
      </c>
      <c r="F66" s="45">
        <f t="shared" si="0"/>
        <v>141.2</v>
      </c>
      <c r="G66" s="24">
        <v>144.8</v>
      </c>
      <c r="H66" s="24">
        <v>130.9</v>
      </c>
      <c r="I66" s="24">
        <f t="shared" si="1"/>
        <v>275.70000000000005</v>
      </c>
      <c r="J66" s="20">
        <f t="shared" si="4"/>
        <v>191.10000000000002</v>
      </c>
      <c r="K66" s="20">
        <f t="shared" si="5"/>
        <v>225.8</v>
      </c>
      <c r="L66" s="24">
        <f t="shared" si="6"/>
        <v>416.90000000000003</v>
      </c>
      <c r="M66" s="52">
        <v>51.76</v>
      </c>
      <c r="N66" s="52">
        <v>0.63</v>
      </c>
    </row>
    <row r="67" spans="2:14" ht="11.25" customHeight="1">
      <c r="B67" s="22"/>
      <c r="C67" s="35" t="s">
        <v>222</v>
      </c>
      <c r="D67" s="20">
        <v>51.3</v>
      </c>
      <c r="E67" s="24">
        <v>65.7</v>
      </c>
      <c r="F67" s="45">
        <f t="shared" si="0"/>
        <v>117</v>
      </c>
      <c r="G67" s="24">
        <v>183.6</v>
      </c>
      <c r="H67" s="24">
        <v>236</v>
      </c>
      <c r="I67" s="24">
        <f t="shared" si="1"/>
        <v>419.6</v>
      </c>
      <c r="J67" s="20">
        <f t="shared" si="4"/>
        <v>234.89999999999998</v>
      </c>
      <c r="K67" s="20">
        <f t="shared" si="5"/>
        <v>301.7</v>
      </c>
      <c r="L67" s="24">
        <f t="shared" si="6"/>
        <v>536.6</v>
      </c>
      <c r="M67" s="52">
        <v>55.39</v>
      </c>
      <c r="N67" s="52">
        <v>0.79</v>
      </c>
    </row>
    <row r="68" spans="2:14" ht="11.25" customHeight="1">
      <c r="B68" s="22"/>
      <c r="C68" s="19" t="s">
        <v>223</v>
      </c>
      <c r="D68" s="20">
        <v>51.7</v>
      </c>
      <c r="E68" s="24">
        <v>87.5</v>
      </c>
      <c r="F68" s="45">
        <f t="shared" si="0"/>
        <v>139.2</v>
      </c>
      <c r="G68" s="24">
        <v>111.2</v>
      </c>
      <c r="H68" s="24">
        <v>81.1</v>
      </c>
      <c r="I68" s="24">
        <f t="shared" si="1"/>
        <v>192.3</v>
      </c>
      <c r="J68" s="20">
        <f t="shared" si="4"/>
        <v>162.9</v>
      </c>
      <c r="K68" s="20">
        <f t="shared" si="5"/>
        <v>168.6</v>
      </c>
      <c r="L68" s="24">
        <f t="shared" si="6"/>
        <v>331.5</v>
      </c>
      <c r="M68" s="52">
        <v>50.86</v>
      </c>
      <c r="N68" s="52">
        <v>0.74</v>
      </c>
    </row>
    <row r="69" spans="2:14" ht="11.25" customHeight="1">
      <c r="B69" s="22"/>
      <c r="C69" s="35" t="s">
        <v>53</v>
      </c>
      <c r="D69" s="20">
        <v>8</v>
      </c>
      <c r="E69" s="24">
        <v>30.6</v>
      </c>
      <c r="F69" s="45">
        <f t="shared" si="0"/>
        <v>38.6</v>
      </c>
      <c r="G69" s="24">
        <v>57.7</v>
      </c>
      <c r="H69" s="24">
        <v>84.4</v>
      </c>
      <c r="I69" s="24">
        <f t="shared" si="1"/>
        <v>142.10000000000002</v>
      </c>
      <c r="J69" s="20">
        <f t="shared" si="4"/>
        <v>65.7</v>
      </c>
      <c r="K69" s="20">
        <f t="shared" si="5"/>
        <v>115</v>
      </c>
      <c r="L69" s="24">
        <f t="shared" si="6"/>
        <v>180.70000000000002</v>
      </c>
      <c r="M69" s="52">
        <v>63.64</v>
      </c>
      <c r="N69" s="52">
        <v>0.39</v>
      </c>
    </row>
    <row r="70" spans="2:14" ht="11.25" customHeight="1">
      <c r="B70" s="22"/>
      <c r="C70" s="19" t="s">
        <v>56</v>
      </c>
      <c r="D70" s="20">
        <v>5.4</v>
      </c>
      <c r="E70" s="24">
        <v>2.6</v>
      </c>
      <c r="F70" s="45">
        <f t="shared" si="0"/>
        <v>8</v>
      </c>
      <c r="G70" s="24">
        <v>43.1</v>
      </c>
      <c r="H70" s="24">
        <v>50.1</v>
      </c>
      <c r="I70" s="24">
        <f t="shared" si="1"/>
        <v>93.2</v>
      </c>
      <c r="J70" s="20">
        <f t="shared" si="4"/>
        <v>48.5</v>
      </c>
      <c r="K70" s="20">
        <f t="shared" si="5"/>
        <v>52.7</v>
      </c>
      <c r="L70" s="24">
        <f t="shared" si="6"/>
        <v>101.2</v>
      </c>
      <c r="M70" s="52">
        <v>52.08</v>
      </c>
      <c r="N70" s="52">
        <v>0.53</v>
      </c>
    </row>
    <row r="71" spans="2:14" ht="11.25" customHeight="1">
      <c r="B71" s="22"/>
      <c r="C71" s="35" t="s">
        <v>224</v>
      </c>
      <c r="D71" s="20">
        <v>28.7</v>
      </c>
      <c r="E71" s="24">
        <v>46.1</v>
      </c>
      <c r="F71" s="45">
        <f aca="true" t="shared" si="7" ref="F71:F117">SUM(D71:E71)</f>
        <v>74.8</v>
      </c>
      <c r="G71" s="24">
        <v>206.2</v>
      </c>
      <c r="H71" s="24">
        <v>156.3</v>
      </c>
      <c r="I71" s="24">
        <f aca="true" t="shared" si="8" ref="I71:I117">SUM(G71:H71)</f>
        <v>362.5</v>
      </c>
      <c r="J71" s="20">
        <f t="shared" si="4"/>
        <v>234.89999999999998</v>
      </c>
      <c r="K71" s="20">
        <f t="shared" si="5"/>
        <v>202.4</v>
      </c>
      <c r="L71" s="24">
        <f t="shared" si="6"/>
        <v>437.3</v>
      </c>
      <c r="M71" s="52">
        <v>46.28</v>
      </c>
      <c r="N71" s="52">
        <v>0.67</v>
      </c>
    </row>
    <row r="72" spans="2:14" ht="11.25" customHeight="1">
      <c r="B72" s="22"/>
      <c r="C72" s="19" t="s">
        <v>54</v>
      </c>
      <c r="D72" s="20">
        <v>16.7</v>
      </c>
      <c r="E72" s="24">
        <v>17.8</v>
      </c>
      <c r="F72" s="45">
        <f t="shared" si="7"/>
        <v>34.5</v>
      </c>
      <c r="G72" s="24">
        <v>218.9</v>
      </c>
      <c r="H72" s="24">
        <v>214.3</v>
      </c>
      <c r="I72" s="24">
        <f t="shared" si="8"/>
        <v>433.20000000000005</v>
      </c>
      <c r="J72" s="20">
        <f t="shared" si="4"/>
        <v>235.6</v>
      </c>
      <c r="K72" s="20">
        <f t="shared" si="5"/>
        <v>232.10000000000002</v>
      </c>
      <c r="L72" s="24">
        <f t="shared" si="6"/>
        <v>467.70000000000005</v>
      </c>
      <c r="M72" s="52">
        <v>49.68</v>
      </c>
      <c r="N72" s="52">
        <v>0.72</v>
      </c>
    </row>
    <row r="73" spans="2:14" ht="11.25" customHeight="1">
      <c r="B73" s="22"/>
      <c r="C73" s="35" t="s">
        <v>55</v>
      </c>
      <c r="D73" s="20">
        <v>11.1</v>
      </c>
      <c r="E73" s="24">
        <v>5.3</v>
      </c>
      <c r="F73" s="45">
        <f t="shared" si="7"/>
        <v>16.4</v>
      </c>
      <c r="G73" s="24">
        <v>288.5</v>
      </c>
      <c r="H73" s="24">
        <v>243.3</v>
      </c>
      <c r="I73" s="24">
        <f t="shared" si="8"/>
        <v>531.8</v>
      </c>
      <c r="J73" s="20">
        <f t="shared" si="4"/>
        <v>299.6</v>
      </c>
      <c r="K73" s="20">
        <f t="shared" si="5"/>
        <v>248.60000000000002</v>
      </c>
      <c r="L73" s="24">
        <f t="shared" si="6"/>
        <v>548.1999999999999</v>
      </c>
      <c r="M73" s="52">
        <v>45.35</v>
      </c>
      <c r="N73" s="52">
        <v>0.8</v>
      </c>
    </row>
    <row r="74" spans="2:14" ht="11.25" customHeight="1">
      <c r="B74" s="22"/>
      <c r="C74" s="19" t="s">
        <v>225</v>
      </c>
      <c r="D74" s="20">
        <v>35.9</v>
      </c>
      <c r="E74" s="24">
        <v>15.1</v>
      </c>
      <c r="F74" s="45">
        <f t="shared" si="7"/>
        <v>51</v>
      </c>
      <c r="G74" s="24">
        <v>127.6</v>
      </c>
      <c r="H74" s="24">
        <v>80.8</v>
      </c>
      <c r="I74" s="24">
        <f t="shared" si="8"/>
        <v>208.39999999999998</v>
      </c>
      <c r="J74" s="20">
        <f t="shared" si="4"/>
        <v>163.5</v>
      </c>
      <c r="K74" s="20">
        <f t="shared" si="5"/>
        <v>95.89999999999999</v>
      </c>
      <c r="L74" s="24">
        <f t="shared" si="6"/>
        <v>259.4</v>
      </c>
      <c r="M74" s="52">
        <v>36.97</v>
      </c>
      <c r="N74" s="52">
        <v>0.6</v>
      </c>
    </row>
    <row r="75" spans="2:14" ht="11.25" customHeight="1">
      <c r="B75" s="72" t="s">
        <v>7</v>
      </c>
      <c r="C75" s="75"/>
      <c r="D75" s="25">
        <f>SUM(D76:D93)</f>
        <v>845.4000000000001</v>
      </c>
      <c r="E75" s="25">
        <f>SUM(E76:E93)</f>
        <v>595.6999999999999</v>
      </c>
      <c r="F75" s="48">
        <f t="shared" si="7"/>
        <v>1441.1</v>
      </c>
      <c r="G75" s="25">
        <f>SUM(G76:G93)</f>
        <v>3567.9000000000005</v>
      </c>
      <c r="H75" s="51">
        <f>SUM(H76:H93)</f>
        <v>1763.1999999999998</v>
      </c>
      <c r="I75" s="27">
        <f t="shared" si="8"/>
        <v>5331.1</v>
      </c>
      <c r="J75" s="25">
        <f t="shared" si="4"/>
        <v>4413.300000000001</v>
      </c>
      <c r="K75" s="25">
        <f t="shared" si="5"/>
        <v>2358.8999999999996</v>
      </c>
      <c r="L75" s="27">
        <f t="shared" si="6"/>
        <v>6772.200000000001</v>
      </c>
      <c r="M75" s="55">
        <v>34.83</v>
      </c>
      <c r="N75" s="55">
        <v>0.68</v>
      </c>
    </row>
    <row r="76" spans="2:14" ht="11.25" customHeight="1">
      <c r="B76" s="23"/>
      <c r="C76" s="19" t="s">
        <v>59</v>
      </c>
      <c r="D76" s="20">
        <v>40</v>
      </c>
      <c r="E76" s="24">
        <v>38.6</v>
      </c>
      <c r="F76" s="45">
        <f t="shared" si="7"/>
        <v>78.6</v>
      </c>
      <c r="G76" s="24">
        <v>170.4</v>
      </c>
      <c r="H76" s="24">
        <v>129.9</v>
      </c>
      <c r="I76" s="24">
        <f t="shared" si="8"/>
        <v>300.3</v>
      </c>
      <c r="J76" s="20">
        <f t="shared" si="4"/>
        <v>210.4</v>
      </c>
      <c r="K76" s="20">
        <f t="shared" si="5"/>
        <v>168.5</v>
      </c>
      <c r="L76" s="24">
        <f t="shared" si="6"/>
        <v>378.9</v>
      </c>
      <c r="M76" s="52">
        <v>44.47</v>
      </c>
      <c r="N76" s="52">
        <v>0.6</v>
      </c>
    </row>
    <row r="77" spans="2:14" ht="11.25" customHeight="1">
      <c r="B77" s="23"/>
      <c r="C77" s="19" t="s">
        <v>60</v>
      </c>
      <c r="D77" s="20">
        <v>96.4</v>
      </c>
      <c r="E77" s="24">
        <v>68</v>
      </c>
      <c r="F77" s="45">
        <f t="shared" si="7"/>
        <v>164.4</v>
      </c>
      <c r="G77" s="24">
        <v>200.1</v>
      </c>
      <c r="H77" s="24">
        <v>100.7</v>
      </c>
      <c r="I77" s="24">
        <f t="shared" si="8"/>
        <v>300.8</v>
      </c>
      <c r="J77" s="20">
        <f t="shared" si="4"/>
        <v>296.5</v>
      </c>
      <c r="K77" s="20">
        <f t="shared" si="5"/>
        <v>168.7</v>
      </c>
      <c r="L77" s="24">
        <f t="shared" si="6"/>
        <v>465.20000000000005</v>
      </c>
      <c r="M77" s="52">
        <v>36.26</v>
      </c>
      <c r="N77" s="52">
        <v>1.07</v>
      </c>
    </row>
    <row r="78" spans="2:14" ht="11.25" customHeight="1">
      <c r="B78" s="23"/>
      <c r="C78" s="19" t="s">
        <v>61</v>
      </c>
      <c r="D78" s="20">
        <v>19.8</v>
      </c>
      <c r="E78" s="24">
        <v>16.8</v>
      </c>
      <c r="F78" s="45">
        <f t="shared" si="7"/>
        <v>36.6</v>
      </c>
      <c r="G78" s="24">
        <v>45.7</v>
      </c>
      <c r="H78" s="24">
        <v>75.8</v>
      </c>
      <c r="I78" s="24">
        <f t="shared" si="8"/>
        <v>121.5</v>
      </c>
      <c r="J78" s="20">
        <f t="shared" si="4"/>
        <v>65.5</v>
      </c>
      <c r="K78" s="20">
        <f t="shared" si="5"/>
        <v>92.6</v>
      </c>
      <c r="L78" s="24">
        <f t="shared" si="6"/>
        <v>158.1</v>
      </c>
      <c r="M78" s="52">
        <v>58.57</v>
      </c>
      <c r="N78" s="52">
        <v>0.5</v>
      </c>
    </row>
    <row r="79" spans="2:14" ht="11.25" customHeight="1">
      <c r="B79" s="23"/>
      <c r="C79" s="19" t="s">
        <v>62</v>
      </c>
      <c r="D79" s="20">
        <v>66.4</v>
      </c>
      <c r="E79" s="24">
        <v>92.2</v>
      </c>
      <c r="F79" s="45">
        <f t="shared" si="7"/>
        <v>158.60000000000002</v>
      </c>
      <c r="G79" s="24">
        <v>247.1</v>
      </c>
      <c r="H79" s="24">
        <v>155.3</v>
      </c>
      <c r="I79" s="24">
        <f t="shared" si="8"/>
        <v>402.4</v>
      </c>
      <c r="J79" s="20">
        <f t="shared" si="4"/>
        <v>313.5</v>
      </c>
      <c r="K79" s="20">
        <f t="shared" si="5"/>
        <v>247.5</v>
      </c>
      <c r="L79" s="24">
        <f t="shared" si="6"/>
        <v>561</v>
      </c>
      <c r="M79" s="52">
        <v>44.12</v>
      </c>
      <c r="N79" s="52">
        <v>0.9</v>
      </c>
    </row>
    <row r="80" spans="2:14" ht="11.25" customHeight="1">
      <c r="B80" s="23"/>
      <c r="C80" s="19" t="s">
        <v>63</v>
      </c>
      <c r="D80" s="20">
        <v>87.4</v>
      </c>
      <c r="E80" s="24">
        <v>42.4</v>
      </c>
      <c r="F80" s="45">
        <f t="shared" si="7"/>
        <v>129.8</v>
      </c>
      <c r="G80" s="24">
        <v>197</v>
      </c>
      <c r="H80" s="24">
        <v>70.9</v>
      </c>
      <c r="I80" s="24">
        <f t="shared" si="8"/>
        <v>267.9</v>
      </c>
      <c r="J80" s="20">
        <f t="shared" si="4"/>
        <v>284.4</v>
      </c>
      <c r="K80" s="20">
        <f t="shared" si="5"/>
        <v>113.30000000000001</v>
      </c>
      <c r="L80" s="24">
        <f t="shared" si="6"/>
        <v>397.7</v>
      </c>
      <c r="M80" s="52">
        <v>28.49</v>
      </c>
      <c r="N80" s="52">
        <v>0.73</v>
      </c>
    </row>
    <row r="81" spans="2:14" ht="11.25" customHeight="1">
      <c r="B81" s="23"/>
      <c r="C81" s="19" t="s">
        <v>64</v>
      </c>
      <c r="D81" s="20">
        <v>49.8</v>
      </c>
      <c r="E81" s="24">
        <v>52.5</v>
      </c>
      <c r="F81" s="45">
        <f t="shared" si="7"/>
        <v>102.3</v>
      </c>
      <c r="G81" s="24">
        <v>246.7</v>
      </c>
      <c r="H81" s="24">
        <v>179.2</v>
      </c>
      <c r="I81" s="24">
        <f t="shared" si="8"/>
        <v>425.9</v>
      </c>
      <c r="J81" s="20">
        <f t="shared" si="4"/>
        <v>296.5</v>
      </c>
      <c r="K81" s="20">
        <f t="shared" si="5"/>
        <v>231.7</v>
      </c>
      <c r="L81" s="24">
        <f t="shared" si="6"/>
        <v>528.1999999999999</v>
      </c>
      <c r="M81" s="52">
        <v>43.87</v>
      </c>
      <c r="N81" s="52">
        <v>0.87</v>
      </c>
    </row>
    <row r="82" spans="2:14" ht="11.25" customHeight="1">
      <c r="B82" s="23"/>
      <c r="C82" s="19" t="s">
        <v>65</v>
      </c>
      <c r="D82" s="20">
        <v>90.2</v>
      </c>
      <c r="E82" s="24">
        <v>38.5</v>
      </c>
      <c r="F82" s="45">
        <f t="shared" si="7"/>
        <v>128.7</v>
      </c>
      <c r="G82" s="24">
        <v>362.4</v>
      </c>
      <c r="H82" s="24">
        <v>125.6</v>
      </c>
      <c r="I82" s="24">
        <f t="shared" si="8"/>
        <v>488</v>
      </c>
      <c r="J82" s="20">
        <f t="shared" si="4"/>
        <v>452.59999999999997</v>
      </c>
      <c r="K82" s="20">
        <f t="shared" si="5"/>
        <v>164.1</v>
      </c>
      <c r="L82" s="24">
        <f t="shared" si="6"/>
        <v>616.7</v>
      </c>
      <c r="M82" s="52">
        <v>26.61</v>
      </c>
      <c r="N82" s="52">
        <v>0.91</v>
      </c>
    </row>
    <row r="83" spans="2:14" ht="11.25" customHeight="1">
      <c r="B83" s="23"/>
      <c r="C83" s="19" t="s">
        <v>66</v>
      </c>
      <c r="D83" s="20">
        <v>108</v>
      </c>
      <c r="E83" s="24">
        <v>78.7</v>
      </c>
      <c r="F83" s="45">
        <f t="shared" si="7"/>
        <v>186.7</v>
      </c>
      <c r="G83" s="24">
        <v>237.6</v>
      </c>
      <c r="H83" s="24">
        <v>130.7</v>
      </c>
      <c r="I83" s="24">
        <f t="shared" si="8"/>
        <v>368.29999999999995</v>
      </c>
      <c r="J83" s="20">
        <f t="shared" si="4"/>
        <v>345.6</v>
      </c>
      <c r="K83" s="20">
        <f t="shared" si="5"/>
        <v>209.39999999999998</v>
      </c>
      <c r="L83" s="24">
        <f t="shared" si="6"/>
        <v>555</v>
      </c>
      <c r="M83" s="52">
        <v>37.73</v>
      </c>
      <c r="N83" s="52">
        <v>0.8</v>
      </c>
    </row>
    <row r="84" spans="2:14" ht="11.25" customHeight="1">
      <c r="B84" s="23"/>
      <c r="C84" s="19" t="s">
        <v>67</v>
      </c>
      <c r="D84" s="20">
        <v>3.7</v>
      </c>
      <c r="E84" s="24">
        <v>2.5</v>
      </c>
      <c r="F84" s="45">
        <f t="shared" si="7"/>
        <v>6.2</v>
      </c>
      <c r="G84" s="24">
        <v>77.9</v>
      </c>
      <c r="H84" s="24">
        <v>100.2</v>
      </c>
      <c r="I84" s="24">
        <f t="shared" si="8"/>
        <v>178.10000000000002</v>
      </c>
      <c r="J84" s="20">
        <f t="shared" si="4"/>
        <v>81.60000000000001</v>
      </c>
      <c r="K84" s="20">
        <f t="shared" si="5"/>
        <v>102.7</v>
      </c>
      <c r="L84" s="24">
        <f t="shared" si="6"/>
        <v>184.3</v>
      </c>
      <c r="M84" s="52">
        <v>55.72</v>
      </c>
      <c r="N84" s="52">
        <v>0.42</v>
      </c>
    </row>
    <row r="85" spans="2:14" ht="11.25" customHeight="1">
      <c r="B85" s="23"/>
      <c r="C85" s="19" t="s">
        <v>68</v>
      </c>
      <c r="D85" s="20">
        <v>5.4</v>
      </c>
      <c r="E85" s="24">
        <v>2.1</v>
      </c>
      <c r="F85" s="45">
        <f t="shared" si="7"/>
        <v>7.5</v>
      </c>
      <c r="G85" s="24">
        <v>75.4</v>
      </c>
      <c r="H85" s="24">
        <v>60.6</v>
      </c>
      <c r="I85" s="24">
        <f t="shared" si="8"/>
        <v>136</v>
      </c>
      <c r="J85" s="20">
        <f t="shared" si="4"/>
        <v>80.80000000000001</v>
      </c>
      <c r="K85" s="20">
        <f t="shared" si="5"/>
        <v>62.7</v>
      </c>
      <c r="L85" s="24">
        <f t="shared" si="6"/>
        <v>143.5</v>
      </c>
      <c r="M85" s="52">
        <v>43.69</v>
      </c>
      <c r="N85" s="52">
        <v>0.43</v>
      </c>
    </row>
    <row r="86" spans="2:14" ht="11.25" customHeight="1">
      <c r="B86" s="23"/>
      <c r="C86" s="19" t="s">
        <v>69</v>
      </c>
      <c r="D86" s="20">
        <v>115.5</v>
      </c>
      <c r="E86" s="24">
        <v>90.7</v>
      </c>
      <c r="F86" s="45">
        <f t="shared" si="7"/>
        <v>206.2</v>
      </c>
      <c r="G86" s="24">
        <v>271.2</v>
      </c>
      <c r="H86" s="24">
        <v>119.8</v>
      </c>
      <c r="I86" s="24">
        <f t="shared" si="8"/>
        <v>391</v>
      </c>
      <c r="J86" s="20">
        <f t="shared" si="4"/>
        <v>386.7</v>
      </c>
      <c r="K86" s="20">
        <f t="shared" si="5"/>
        <v>210.5</v>
      </c>
      <c r="L86" s="24">
        <f t="shared" si="6"/>
        <v>597.2</v>
      </c>
      <c r="M86" s="52">
        <v>35.25</v>
      </c>
      <c r="N86" s="52">
        <v>0.73</v>
      </c>
    </row>
    <row r="87" spans="2:14" ht="11.25" customHeight="1">
      <c r="B87" s="23"/>
      <c r="C87" s="19" t="s">
        <v>70</v>
      </c>
      <c r="D87" s="20">
        <v>30.4</v>
      </c>
      <c r="E87" s="24">
        <v>18</v>
      </c>
      <c r="F87" s="45">
        <f t="shared" si="7"/>
        <v>48.4</v>
      </c>
      <c r="G87" s="24">
        <v>141.9</v>
      </c>
      <c r="H87" s="24">
        <v>51.8</v>
      </c>
      <c r="I87" s="24">
        <f t="shared" si="8"/>
        <v>193.7</v>
      </c>
      <c r="J87" s="20">
        <f aca="true" t="shared" si="9" ref="J87:J117">SUM(D87,G87)</f>
        <v>172.3</v>
      </c>
      <c r="K87" s="20">
        <f aca="true" t="shared" si="10" ref="K87:K117">SUM(E87,H87)</f>
        <v>69.8</v>
      </c>
      <c r="L87" s="24">
        <f aca="true" t="shared" si="11" ref="L87:L117">SUM(F87,I87)</f>
        <v>242.1</v>
      </c>
      <c r="M87" s="52">
        <v>28.83</v>
      </c>
      <c r="N87" s="52">
        <v>0.82</v>
      </c>
    </row>
    <row r="88" spans="2:14" ht="11.25" customHeight="1">
      <c r="B88" s="23"/>
      <c r="C88" s="19" t="s">
        <v>71</v>
      </c>
      <c r="D88" s="20">
        <v>116.6</v>
      </c>
      <c r="E88" s="24">
        <v>51</v>
      </c>
      <c r="F88" s="45">
        <f t="shared" si="7"/>
        <v>167.6</v>
      </c>
      <c r="G88" s="24">
        <v>330.9</v>
      </c>
      <c r="H88" s="24">
        <v>104.6</v>
      </c>
      <c r="I88" s="24">
        <f t="shared" si="8"/>
        <v>435.5</v>
      </c>
      <c r="J88" s="20">
        <f t="shared" si="9"/>
        <v>447.5</v>
      </c>
      <c r="K88" s="20">
        <f t="shared" si="10"/>
        <v>155.6</v>
      </c>
      <c r="L88" s="24">
        <f t="shared" si="11"/>
        <v>603.1</v>
      </c>
      <c r="M88" s="52">
        <v>25.8</v>
      </c>
      <c r="N88" s="52">
        <v>0.87</v>
      </c>
    </row>
    <row r="89" spans="2:14" ht="11.25" customHeight="1">
      <c r="B89" s="23"/>
      <c r="C89" s="19" t="s">
        <v>72</v>
      </c>
      <c r="D89" s="20">
        <v>14.9</v>
      </c>
      <c r="E89" s="24">
        <v>2.8</v>
      </c>
      <c r="F89" s="45">
        <f t="shared" si="7"/>
        <v>17.7</v>
      </c>
      <c r="G89" s="24">
        <v>190.4</v>
      </c>
      <c r="H89" s="24">
        <v>87.4</v>
      </c>
      <c r="I89" s="24">
        <f t="shared" si="8"/>
        <v>277.8</v>
      </c>
      <c r="J89" s="20">
        <f t="shared" si="9"/>
        <v>205.3</v>
      </c>
      <c r="K89" s="20">
        <f t="shared" si="10"/>
        <v>90.2</v>
      </c>
      <c r="L89" s="24">
        <f t="shared" si="11"/>
        <v>295.5</v>
      </c>
      <c r="M89" s="52">
        <v>30.52</v>
      </c>
      <c r="N89" s="52">
        <v>0.48</v>
      </c>
    </row>
    <row r="90" spans="2:14" ht="11.25" customHeight="1">
      <c r="B90" s="23"/>
      <c r="C90" s="19" t="s">
        <v>73</v>
      </c>
      <c r="D90" s="20">
        <v>0.2</v>
      </c>
      <c r="E90" s="24">
        <v>0.1</v>
      </c>
      <c r="F90" s="45">
        <f t="shared" si="7"/>
        <v>0.30000000000000004</v>
      </c>
      <c r="G90" s="24">
        <v>134</v>
      </c>
      <c r="H90" s="24">
        <v>46.7</v>
      </c>
      <c r="I90" s="24">
        <f t="shared" si="8"/>
        <v>180.7</v>
      </c>
      <c r="J90" s="20">
        <f t="shared" si="9"/>
        <v>134.2</v>
      </c>
      <c r="K90" s="20">
        <f t="shared" si="10"/>
        <v>46.800000000000004</v>
      </c>
      <c r="L90" s="24">
        <f t="shared" si="11"/>
        <v>181</v>
      </c>
      <c r="M90" s="52">
        <v>25.86</v>
      </c>
      <c r="N90" s="52">
        <v>0.43</v>
      </c>
    </row>
    <row r="91" spans="2:14" ht="11.25" customHeight="1">
      <c r="B91" s="23"/>
      <c r="C91" s="19" t="s">
        <v>74</v>
      </c>
      <c r="D91" s="32" t="s">
        <v>229</v>
      </c>
      <c r="E91" s="32" t="s">
        <v>229</v>
      </c>
      <c r="F91" s="45">
        <f t="shared" si="7"/>
        <v>0</v>
      </c>
      <c r="G91" s="24">
        <v>307.1</v>
      </c>
      <c r="H91" s="24">
        <v>94.8</v>
      </c>
      <c r="I91" s="24">
        <f t="shared" si="8"/>
        <v>401.90000000000003</v>
      </c>
      <c r="J91" s="20">
        <f t="shared" si="9"/>
        <v>307.1</v>
      </c>
      <c r="K91" s="20">
        <f t="shared" si="10"/>
        <v>94.8</v>
      </c>
      <c r="L91" s="24">
        <f t="shared" si="11"/>
        <v>401.90000000000003</v>
      </c>
      <c r="M91" s="52">
        <v>23.59</v>
      </c>
      <c r="N91" s="52">
        <v>0.5</v>
      </c>
    </row>
    <row r="92" spans="2:14" ht="11.25" customHeight="1">
      <c r="B92" s="23"/>
      <c r="C92" s="19" t="s">
        <v>75</v>
      </c>
      <c r="D92" s="32" t="s">
        <v>229</v>
      </c>
      <c r="E92" s="32" t="s">
        <v>229</v>
      </c>
      <c r="F92" s="45">
        <f t="shared" si="7"/>
        <v>0</v>
      </c>
      <c r="G92" s="24">
        <v>140.8</v>
      </c>
      <c r="H92" s="24">
        <v>50.8</v>
      </c>
      <c r="I92" s="24">
        <f t="shared" si="8"/>
        <v>191.60000000000002</v>
      </c>
      <c r="J92" s="20">
        <f t="shared" si="9"/>
        <v>140.8</v>
      </c>
      <c r="K92" s="20">
        <f t="shared" si="10"/>
        <v>50.8</v>
      </c>
      <c r="L92" s="24">
        <f t="shared" si="11"/>
        <v>191.60000000000002</v>
      </c>
      <c r="M92" s="52">
        <v>26.51</v>
      </c>
      <c r="N92" s="52">
        <v>0.5</v>
      </c>
    </row>
    <row r="93" spans="2:14" ht="11.25" customHeight="1">
      <c r="B93" s="23"/>
      <c r="C93" s="19" t="s">
        <v>76</v>
      </c>
      <c r="D93" s="20">
        <v>0.7</v>
      </c>
      <c r="E93" s="24">
        <v>0.8</v>
      </c>
      <c r="F93" s="45">
        <f t="shared" si="7"/>
        <v>1.5</v>
      </c>
      <c r="G93" s="24">
        <v>191.3</v>
      </c>
      <c r="H93" s="24">
        <v>78.4</v>
      </c>
      <c r="I93" s="24">
        <f t="shared" si="8"/>
        <v>269.70000000000005</v>
      </c>
      <c r="J93" s="20">
        <f t="shared" si="9"/>
        <v>192</v>
      </c>
      <c r="K93" s="20">
        <f t="shared" si="10"/>
        <v>79.2</v>
      </c>
      <c r="L93" s="24">
        <f t="shared" si="11"/>
        <v>271.20000000000005</v>
      </c>
      <c r="M93" s="52">
        <v>29.2</v>
      </c>
      <c r="N93" s="52">
        <v>0.48</v>
      </c>
    </row>
    <row r="94" spans="2:14" ht="11.25" customHeight="1">
      <c r="B94" s="72" t="s">
        <v>227</v>
      </c>
      <c r="C94" s="75"/>
      <c r="D94" s="25">
        <f>SUM(D95:D117)</f>
        <v>854.2</v>
      </c>
      <c r="E94" s="25">
        <f>SUM(E95:E117)</f>
        <v>647.3</v>
      </c>
      <c r="F94" s="48">
        <f t="shared" si="7"/>
        <v>1501.5</v>
      </c>
      <c r="G94" s="25">
        <f>SUM(G95:G117)</f>
        <v>4311.2</v>
      </c>
      <c r="H94" s="51">
        <f>SUM(H95:H117)</f>
        <v>1776.7999999999995</v>
      </c>
      <c r="I94" s="27">
        <f t="shared" si="8"/>
        <v>6087.999999999999</v>
      </c>
      <c r="J94" s="25">
        <f t="shared" si="9"/>
        <v>5165.4</v>
      </c>
      <c r="K94" s="25">
        <f t="shared" si="10"/>
        <v>2424.0999999999995</v>
      </c>
      <c r="L94" s="27">
        <f t="shared" si="11"/>
        <v>7589.499999999999</v>
      </c>
      <c r="M94" s="55">
        <v>31.91</v>
      </c>
      <c r="N94" s="55">
        <v>0.73</v>
      </c>
    </row>
    <row r="95" spans="2:14" ht="11.25" customHeight="1">
      <c r="B95" s="21"/>
      <c r="C95" s="19" t="s">
        <v>77</v>
      </c>
      <c r="D95" s="20">
        <v>42.9</v>
      </c>
      <c r="E95" s="24">
        <v>33.7</v>
      </c>
      <c r="F95" s="45">
        <f t="shared" si="7"/>
        <v>76.6</v>
      </c>
      <c r="G95" s="24">
        <v>157.3</v>
      </c>
      <c r="H95" s="24">
        <v>97.3</v>
      </c>
      <c r="I95" s="24">
        <f t="shared" si="8"/>
        <v>254.60000000000002</v>
      </c>
      <c r="J95" s="20">
        <f t="shared" si="9"/>
        <v>200.20000000000002</v>
      </c>
      <c r="K95" s="20">
        <f t="shared" si="10"/>
        <v>131</v>
      </c>
      <c r="L95" s="24">
        <f t="shared" si="11"/>
        <v>331.20000000000005</v>
      </c>
      <c r="M95" s="52">
        <v>39.55</v>
      </c>
      <c r="N95" s="52">
        <v>0.65</v>
      </c>
    </row>
    <row r="96" spans="2:14" ht="11.25" customHeight="1">
      <c r="B96" s="21"/>
      <c r="C96" s="19" t="s">
        <v>78</v>
      </c>
      <c r="D96" s="20">
        <v>47</v>
      </c>
      <c r="E96" s="24">
        <v>45.6</v>
      </c>
      <c r="F96" s="45">
        <f t="shared" si="7"/>
        <v>92.6</v>
      </c>
      <c r="G96" s="24">
        <v>126.6</v>
      </c>
      <c r="H96" s="24">
        <v>65.7</v>
      </c>
      <c r="I96" s="24">
        <f t="shared" si="8"/>
        <v>192.3</v>
      </c>
      <c r="J96" s="20">
        <f t="shared" si="9"/>
        <v>173.6</v>
      </c>
      <c r="K96" s="20">
        <f t="shared" si="10"/>
        <v>111.30000000000001</v>
      </c>
      <c r="L96" s="24">
        <f t="shared" si="11"/>
        <v>284.9</v>
      </c>
      <c r="M96" s="52">
        <v>39.07</v>
      </c>
      <c r="N96" s="52">
        <v>0.9</v>
      </c>
    </row>
    <row r="97" spans="2:14" ht="11.25" customHeight="1">
      <c r="B97" s="21"/>
      <c r="C97" s="19" t="s">
        <v>79</v>
      </c>
      <c r="D97" s="20">
        <v>36.7</v>
      </c>
      <c r="E97" s="24">
        <v>42.7</v>
      </c>
      <c r="F97" s="45">
        <f t="shared" si="7"/>
        <v>79.4</v>
      </c>
      <c r="G97" s="24">
        <v>135.6</v>
      </c>
      <c r="H97" s="24">
        <v>112.6</v>
      </c>
      <c r="I97" s="24">
        <f t="shared" si="8"/>
        <v>248.2</v>
      </c>
      <c r="J97" s="20">
        <f t="shared" si="9"/>
        <v>172.3</v>
      </c>
      <c r="K97" s="20">
        <f t="shared" si="10"/>
        <v>155.3</v>
      </c>
      <c r="L97" s="24">
        <f t="shared" si="11"/>
        <v>327.6</v>
      </c>
      <c r="M97" s="52">
        <v>47.41</v>
      </c>
      <c r="N97" s="52">
        <v>0.81</v>
      </c>
    </row>
    <row r="98" spans="2:14" ht="11.25" customHeight="1">
      <c r="B98" s="23"/>
      <c r="C98" s="19" t="s">
        <v>80</v>
      </c>
      <c r="D98" s="20">
        <v>52.7</v>
      </c>
      <c r="E98" s="24">
        <v>63.6</v>
      </c>
      <c r="F98" s="45">
        <f t="shared" si="7"/>
        <v>116.30000000000001</v>
      </c>
      <c r="G98" s="24">
        <v>123.8</v>
      </c>
      <c r="H98" s="24">
        <v>70.7</v>
      </c>
      <c r="I98" s="24">
        <f t="shared" si="8"/>
        <v>194.5</v>
      </c>
      <c r="J98" s="20">
        <f t="shared" si="9"/>
        <v>176.5</v>
      </c>
      <c r="K98" s="20">
        <f t="shared" si="10"/>
        <v>134.3</v>
      </c>
      <c r="L98" s="24">
        <f t="shared" si="11"/>
        <v>310.8</v>
      </c>
      <c r="M98" s="52">
        <v>42.27</v>
      </c>
      <c r="N98" s="52">
        <v>0.71</v>
      </c>
    </row>
    <row r="99" spans="2:14" ht="11.25" customHeight="1">
      <c r="B99" s="23"/>
      <c r="C99" s="19" t="s">
        <v>81</v>
      </c>
      <c r="D99" s="20">
        <v>70.4</v>
      </c>
      <c r="E99" s="24">
        <v>72.7</v>
      </c>
      <c r="F99" s="45">
        <f t="shared" si="7"/>
        <v>143.10000000000002</v>
      </c>
      <c r="G99" s="24">
        <v>166.7</v>
      </c>
      <c r="H99" s="24">
        <v>78.7</v>
      </c>
      <c r="I99" s="24">
        <f t="shared" si="8"/>
        <v>245.39999999999998</v>
      </c>
      <c r="J99" s="20">
        <f t="shared" si="9"/>
        <v>237.1</v>
      </c>
      <c r="K99" s="20">
        <f t="shared" si="10"/>
        <v>151.4</v>
      </c>
      <c r="L99" s="24">
        <f t="shared" si="11"/>
        <v>388.5</v>
      </c>
      <c r="M99" s="52">
        <v>38.97</v>
      </c>
      <c r="N99" s="52">
        <v>0.95</v>
      </c>
    </row>
    <row r="100" spans="2:14" ht="11.25" customHeight="1">
      <c r="B100" s="23"/>
      <c r="C100" s="19" t="s">
        <v>82</v>
      </c>
      <c r="D100" s="20">
        <v>62.2</v>
      </c>
      <c r="E100" s="24">
        <v>57.4</v>
      </c>
      <c r="F100" s="45">
        <f t="shared" si="7"/>
        <v>119.6</v>
      </c>
      <c r="G100" s="24">
        <v>160.6</v>
      </c>
      <c r="H100" s="24">
        <v>102.8</v>
      </c>
      <c r="I100" s="24">
        <f t="shared" si="8"/>
        <v>263.4</v>
      </c>
      <c r="J100" s="20">
        <f t="shared" si="9"/>
        <v>222.8</v>
      </c>
      <c r="K100" s="20">
        <f t="shared" si="10"/>
        <v>160.2</v>
      </c>
      <c r="L100" s="24">
        <f t="shared" si="11"/>
        <v>383</v>
      </c>
      <c r="M100" s="52">
        <v>41.85</v>
      </c>
      <c r="N100" s="52">
        <v>0.86</v>
      </c>
    </row>
    <row r="101" spans="2:14" ht="11.25" customHeight="1">
      <c r="B101" s="23"/>
      <c r="C101" s="19" t="s">
        <v>83</v>
      </c>
      <c r="D101" s="20">
        <v>21.4</v>
      </c>
      <c r="E101" s="24">
        <v>3</v>
      </c>
      <c r="F101" s="45">
        <f t="shared" si="7"/>
        <v>24.4</v>
      </c>
      <c r="G101" s="24">
        <v>205.6</v>
      </c>
      <c r="H101" s="24">
        <v>74.9</v>
      </c>
      <c r="I101" s="24">
        <f t="shared" si="8"/>
        <v>280.5</v>
      </c>
      <c r="J101" s="20">
        <f t="shared" si="9"/>
        <v>227</v>
      </c>
      <c r="K101" s="20">
        <f t="shared" si="10"/>
        <v>77.9</v>
      </c>
      <c r="L101" s="24">
        <f t="shared" si="11"/>
        <v>304.9</v>
      </c>
      <c r="M101" s="52">
        <v>25.55</v>
      </c>
      <c r="N101" s="52">
        <v>0.63</v>
      </c>
    </row>
    <row r="102" spans="2:14" ht="11.25" customHeight="1">
      <c r="B102" s="23"/>
      <c r="C102" s="19" t="s">
        <v>84</v>
      </c>
      <c r="D102" s="20">
        <v>21.8</v>
      </c>
      <c r="E102" s="24">
        <v>0.7</v>
      </c>
      <c r="F102" s="45">
        <f t="shared" si="7"/>
        <v>22.5</v>
      </c>
      <c r="G102" s="24">
        <v>223.9</v>
      </c>
      <c r="H102" s="24">
        <v>75.6</v>
      </c>
      <c r="I102" s="24">
        <f t="shared" si="8"/>
        <v>299.5</v>
      </c>
      <c r="J102" s="20">
        <f t="shared" si="9"/>
        <v>245.70000000000002</v>
      </c>
      <c r="K102" s="20">
        <f t="shared" si="10"/>
        <v>76.3</v>
      </c>
      <c r="L102" s="24">
        <f t="shared" si="11"/>
        <v>322</v>
      </c>
      <c r="M102" s="52">
        <v>23.7</v>
      </c>
      <c r="N102" s="52">
        <v>0.56</v>
      </c>
    </row>
    <row r="103" spans="2:14" ht="11.25" customHeight="1">
      <c r="B103" s="23"/>
      <c r="C103" s="19" t="s">
        <v>85</v>
      </c>
      <c r="D103" s="32" t="s">
        <v>229</v>
      </c>
      <c r="E103" s="32" t="s">
        <v>229</v>
      </c>
      <c r="F103" s="32" t="s">
        <v>229</v>
      </c>
      <c r="G103" s="24">
        <v>131.3</v>
      </c>
      <c r="H103" s="24">
        <v>60.2</v>
      </c>
      <c r="I103" s="24">
        <f t="shared" si="8"/>
        <v>191.5</v>
      </c>
      <c r="J103" s="20">
        <f t="shared" si="9"/>
        <v>131.3</v>
      </c>
      <c r="K103" s="20">
        <f t="shared" si="10"/>
        <v>60.2</v>
      </c>
      <c r="L103" s="24">
        <f t="shared" si="11"/>
        <v>191.5</v>
      </c>
      <c r="M103" s="52">
        <v>31.44</v>
      </c>
      <c r="N103" s="52">
        <v>0.53</v>
      </c>
    </row>
    <row r="104" spans="2:14" ht="11.25" customHeight="1">
      <c r="B104" s="23"/>
      <c r="C104" s="19" t="s">
        <v>86</v>
      </c>
      <c r="D104" s="32" t="s">
        <v>229</v>
      </c>
      <c r="E104" s="32" t="s">
        <v>229</v>
      </c>
      <c r="F104" s="32" t="s">
        <v>229</v>
      </c>
      <c r="G104" s="24">
        <v>170.3</v>
      </c>
      <c r="H104" s="24">
        <v>69.8</v>
      </c>
      <c r="I104" s="24">
        <f t="shared" si="8"/>
        <v>240.10000000000002</v>
      </c>
      <c r="J104" s="20">
        <f t="shared" si="9"/>
        <v>170.3</v>
      </c>
      <c r="K104" s="20">
        <f t="shared" si="10"/>
        <v>69.8</v>
      </c>
      <c r="L104" s="24">
        <f t="shared" si="11"/>
        <v>240.10000000000002</v>
      </c>
      <c r="M104" s="52">
        <v>29.07</v>
      </c>
      <c r="N104" s="52">
        <v>0.68</v>
      </c>
    </row>
    <row r="105" spans="2:14" ht="11.25" customHeight="1">
      <c r="B105" s="23"/>
      <c r="C105" s="19" t="s">
        <v>87</v>
      </c>
      <c r="D105" s="32" t="s">
        <v>229</v>
      </c>
      <c r="E105" s="32" t="s">
        <v>229</v>
      </c>
      <c r="F105" s="32" t="s">
        <v>229</v>
      </c>
      <c r="G105" s="24">
        <v>241.4</v>
      </c>
      <c r="H105" s="24">
        <v>61.7</v>
      </c>
      <c r="I105" s="24">
        <f t="shared" si="8"/>
        <v>303.1</v>
      </c>
      <c r="J105" s="20">
        <f t="shared" si="9"/>
        <v>241.4</v>
      </c>
      <c r="K105" s="20">
        <f t="shared" si="10"/>
        <v>61.7</v>
      </c>
      <c r="L105" s="24">
        <f t="shared" si="11"/>
        <v>303.1</v>
      </c>
      <c r="M105" s="52">
        <v>20.36</v>
      </c>
      <c r="N105" s="52">
        <v>0.6</v>
      </c>
    </row>
    <row r="106" spans="2:14" ht="11.25" customHeight="1">
      <c r="B106" s="23"/>
      <c r="C106" s="19" t="s">
        <v>88</v>
      </c>
      <c r="D106" s="32" t="s">
        <v>229</v>
      </c>
      <c r="E106" s="32" t="s">
        <v>229</v>
      </c>
      <c r="F106" s="32" t="s">
        <v>229</v>
      </c>
      <c r="G106" s="24">
        <v>138.2</v>
      </c>
      <c r="H106" s="24">
        <v>47</v>
      </c>
      <c r="I106" s="24">
        <f t="shared" si="8"/>
        <v>185.2</v>
      </c>
      <c r="J106" s="20">
        <f t="shared" si="9"/>
        <v>138.2</v>
      </c>
      <c r="K106" s="20">
        <f t="shared" si="10"/>
        <v>47</v>
      </c>
      <c r="L106" s="24">
        <f t="shared" si="11"/>
        <v>185.2</v>
      </c>
      <c r="M106" s="52">
        <v>25.38</v>
      </c>
      <c r="N106" s="52">
        <v>0.59</v>
      </c>
    </row>
    <row r="107" spans="2:14" ht="11.25" customHeight="1">
      <c r="B107" s="23"/>
      <c r="C107" s="19" t="s">
        <v>89</v>
      </c>
      <c r="D107" s="20">
        <v>1.5</v>
      </c>
      <c r="E107" s="24">
        <v>1</v>
      </c>
      <c r="F107" s="45">
        <f t="shared" si="7"/>
        <v>2.5</v>
      </c>
      <c r="G107" s="24">
        <v>90.5</v>
      </c>
      <c r="H107" s="24">
        <v>41.5</v>
      </c>
      <c r="I107" s="24">
        <f t="shared" si="8"/>
        <v>132</v>
      </c>
      <c r="J107" s="20">
        <f t="shared" si="9"/>
        <v>92</v>
      </c>
      <c r="K107" s="20">
        <f t="shared" si="10"/>
        <v>42.5</v>
      </c>
      <c r="L107" s="24">
        <f t="shared" si="11"/>
        <v>134.5</v>
      </c>
      <c r="M107" s="52">
        <v>31.6</v>
      </c>
      <c r="N107" s="52">
        <v>0.4</v>
      </c>
    </row>
    <row r="108" spans="2:14" ht="11.25" customHeight="1">
      <c r="B108" s="23"/>
      <c r="C108" s="19" t="s">
        <v>90</v>
      </c>
      <c r="D108" s="20">
        <v>17.5</v>
      </c>
      <c r="E108" s="24">
        <v>9</v>
      </c>
      <c r="F108" s="45">
        <f t="shared" si="7"/>
        <v>26.5</v>
      </c>
      <c r="G108" s="24">
        <v>167.3</v>
      </c>
      <c r="H108" s="24">
        <v>78.7</v>
      </c>
      <c r="I108" s="24">
        <f t="shared" si="8"/>
        <v>246</v>
      </c>
      <c r="J108" s="20">
        <f t="shared" si="9"/>
        <v>184.8</v>
      </c>
      <c r="K108" s="20">
        <f t="shared" si="10"/>
        <v>87.7</v>
      </c>
      <c r="L108" s="24">
        <f t="shared" si="11"/>
        <v>272.5</v>
      </c>
      <c r="M108" s="52">
        <v>32.18</v>
      </c>
      <c r="N108" s="52">
        <v>0.7</v>
      </c>
    </row>
    <row r="109" spans="2:14" ht="11.25" customHeight="1">
      <c r="B109" s="23"/>
      <c r="C109" s="19" t="s">
        <v>91</v>
      </c>
      <c r="D109" s="20">
        <v>41.8</v>
      </c>
      <c r="E109" s="24">
        <v>30.6</v>
      </c>
      <c r="F109" s="45">
        <f t="shared" si="7"/>
        <v>72.4</v>
      </c>
      <c r="G109" s="24">
        <v>142.9</v>
      </c>
      <c r="H109" s="24">
        <v>82.6</v>
      </c>
      <c r="I109" s="24">
        <f t="shared" si="8"/>
        <v>225.5</v>
      </c>
      <c r="J109" s="20">
        <f t="shared" si="9"/>
        <v>184.7</v>
      </c>
      <c r="K109" s="20">
        <f t="shared" si="10"/>
        <v>113.19999999999999</v>
      </c>
      <c r="L109" s="24">
        <f t="shared" si="11"/>
        <v>297.9</v>
      </c>
      <c r="M109" s="52">
        <v>38.34</v>
      </c>
      <c r="N109" s="52">
        <v>0.64</v>
      </c>
    </row>
    <row r="110" spans="2:14" ht="11.25" customHeight="1">
      <c r="B110" s="23"/>
      <c r="C110" s="19" t="s">
        <v>92</v>
      </c>
      <c r="D110" s="20">
        <v>52.7</v>
      </c>
      <c r="E110" s="24">
        <v>42.8</v>
      </c>
      <c r="F110" s="45">
        <f t="shared" si="7"/>
        <v>95.5</v>
      </c>
      <c r="G110" s="24">
        <v>179.7</v>
      </c>
      <c r="H110" s="24">
        <v>54.1</v>
      </c>
      <c r="I110" s="24">
        <f t="shared" si="8"/>
        <v>233.79999999999998</v>
      </c>
      <c r="J110" s="20">
        <f t="shared" si="9"/>
        <v>232.39999999999998</v>
      </c>
      <c r="K110" s="20">
        <f t="shared" si="10"/>
        <v>96.9</v>
      </c>
      <c r="L110" s="24">
        <f t="shared" si="11"/>
        <v>329.29999999999995</v>
      </c>
      <c r="M110" s="52">
        <v>29.43</v>
      </c>
      <c r="N110" s="52">
        <v>0.8</v>
      </c>
    </row>
    <row r="111" spans="2:14" ht="11.25" customHeight="1">
      <c r="B111" s="23"/>
      <c r="C111" s="19" t="s">
        <v>93</v>
      </c>
      <c r="D111" s="20">
        <v>61.3</v>
      </c>
      <c r="E111" s="24">
        <v>33.2</v>
      </c>
      <c r="F111" s="45">
        <f t="shared" si="7"/>
        <v>94.5</v>
      </c>
      <c r="G111" s="24">
        <v>275.7</v>
      </c>
      <c r="H111" s="24">
        <v>88.2</v>
      </c>
      <c r="I111" s="24">
        <f t="shared" si="8"/>
        <v>363.9</v>
      </c>
      <c r="J111" s="20">
        <f t="shared" si="9"/>
        <v>337</v>
      </c>
      <c r="K111" s="20">
        <f t="shared" si="10"/>
        <v>121.4</v>
      </c>
      <c r="L111" s="24">
        <f t="shared" si="11"/>
        <v>458.4</v>
      </c>
      <c r="M111" s="52">
        <v>26.48</v>
      </c>
      <c r="N111" s="52">
        <v>0.78</v>
      </c>
    </row>
    <row r="112" spans="2:14" ht="11.25" customHeight="1">
      <c r="B112" s="23"/>
      <c r="C112" s="19" t="s">
        <v>94</v>
      </c>
      <c r="D112" s="20">
        <v>0.1</v>
      </c>
      <c r="E112" s="32" t="s">
        <v>229</v>
      </c>
      <c r="F112" s="45">
        <f t="shared" si="7"/>
        <v>0.1</v>
      </c>
      <c r="G112" s="24">
        <v>247.4</v>
      </c>
      <c r="H112" s="24">
        <v>46.2</v>
      </c>
      <c r="I112" s="24">
        <f t="shared" si="8"/>
        <v>293.6</v>
      </c>
      <c r="J112" s="20">
        <f t="shared" si="9"/>
        <v>247.5</v>
      </c>
      <c r="K112" s="20">
        <f t="shared" si="10"/>
        <v>46.2</v>
      </c>
      <c r="L112" s="24">
        <f t="shared" si="11"/>
        <v>293.70000000000005</v>
      </c>
      <c r="M112" s="52">
        <v>15.73</v>
      </c>
      <c r="N112" s="52">
        <v>0.69</v>
      </c>
    </row>
    <row r="113" spans="2:14" ht="11.25" customHeight="1">
      <c r="B113" s="23"/>
      <c r="C113" s="19" t="s">
        <v>95</v>
      </c>
      <c r="D113" s="20">
        <v>41.5</v>
      </c>
      <c r="E113" s="24">
        <v>15.3</v>
      </c>
      <c r="F113" s="45">
        <f t="shared" si="7"/>
        <v>56.8</v>
      </c>
      <c r="G113" s="24">
        <v>363.6</v>
      </c>
      <c r="H113" s="24">
        <v>105.6</v>
      </c>
      <c r="I113" s="24">
        <f t="shared" si="8"/>
        <v>469.20000000000005</v>
      </c>
      <c r="J113" s="20">
        <f t="shared" si="9"/>
        <v>405.1</v>
      </c>
      <c r="K113" s="20">
        <f t="shared" si="10"/>
        <v>120.89999999999999</v>
      </c>
      <c r="L113" s="24">
        <f t="shared" si="11"/>
        <v>526</v>
      </c>
      <c r="M113" s="52">
        <v>22.98</v>
      </c>
      <c r="N113" s="52">
        <v>0.83</v>
      </c>
    </row>
    <row r="114" spans="2:14" ht="11.25" customHeight="1">
      <c r="B114" s="23"/>
      <c r="C114" s="19" t="s">
        <v>96</v>
      </c>
      <c r="D114" s="20">
        <v>63</v>
      </c>
      <c r="E114" s="24">
        <v>36.1</v>
      </c>
      <c r="F114" s="45">
        <f t="shared" si="7"/>
        <v>99.1</v>
      </c>
      <c r="G114" s="24">
        <v>235.5</v>
      </c>
      <c r="H114" s="24">
        <v>75.1</v>
      </c>
      <c r="I114" s="24">
        <f t="shared" si="8"/>
        <v>310.6</v>
      </c>
      <c r="J114" s="20">
        <f t="shared" si="9"/>
        <v>298.5</v>
      </c>
      <c r="K114" s="20">
        <f t="shared" si="10"/>
        <v>111.19999999999999</v>
      </c>
      <c r="L114" s="24">
        <f t="shared" si="11"/>
        <v>409.70000000000005</v>
      </c>
      <c r="M114" s="52">
        <v>27.14</v>
      </c>
      <c r="N114" s="52">
        <v>0.86</v>
      </c>
    </row>
    <row r="115" spans="2:14" ht="11.25" customHeight="1">
      <c r="B115" s="23"/>
      <c r="C115" s="19" t="s">
        <v>97</v>
      </c>
      <c r="D115" s="20">
        <v>78.4</v>
      </c>
      <c r="E115" s="24">
        <v>70.3</v>
      </c>
      <c r="F115" s="45">
        <f t="shared" si="7"/>
        <v>148.7</v>
      </c>
      <c r="G115" s="24">
        <v>212.6</v>
      </c>
      <c r="H115" s="24">
        <v>126.1</v>
      </c>
      <c r="I115" s="24">
        <f t="shared" si="8"/>
        <v>338.7</v>
      </c>
      <c r="J115" s="20">
        <f t="shared" si="9"/>
        <v>291</v>
      </c>
      <c r="K115" s="20">
        <f t="shared" si="10"/>
        <v>196.39999999999998</v>
      </c>
      <c r="L115" s="24">
        <f t="shared" si="11"/>
        <v>487.4</v>
      </c>
      <c r="M115" s="52">
        <v>40.3</v>
      </c>
      <c r="N115" s="52">
        <v>0.83</v>
      </c>
    </row>
    <row r="116" spans="2:14" ht="11.25" customHeight="1">
      <c r="B116" s="23"/>
      <c r="C116" s="19" t="s">
        <v>98</v>
      </c>
      <c r="D116" s="20">
        <v>62.6</v>
      </c>
      <c r="E116" s="24">
        <v>20.3</v>
      </c>
      <c r="F116" s="45">
        <f t="shared" si="7"/>
        <v>82.9</v>
      </c>
      <c r="G116" s="24">
        <v>173.8</v>
      </c>
      <c r="H116" s="24">
        <v>47.1</v>
      </c>
      <c r="I116" s="24">
        <f t="shared" si="8"/>
        <v>220.9</v>
      </c>
      <c r="J116" s="20">
        <f t="shared" si="9"/>
        <v>236.4</v>
      </c>
      <c r="K116" s="20">
        <f t="shared" si="10"/>
        <v>67.4</v>
      </c>
      <c r="L116" s="24">
        <f t="shared" si="11"/>
        <v>303.8</v>
      </c>
      <c r="M116" s="52">
        <v>22.19</v>
      </c>
      <c r="N116" s="52">
        <v>0.83</v>
      </c>
    </row>
    <row r="117" spans="2:14" ht="11.25" customHeight="1">
      <c r="B117" s="23"/>
      <c r="C117" s="19" t="s">
        <v>99</v>
      </c>
      <c r="D117" s="20">
        <v>78.7</v>
      </c>
      <c r="E117" s="24">
        <v>69.3</v>
      </c>
      <c r="F117" s="45">
        <f t="shared" si="7"/>
        <v>148</v>
      </c>
      <c r="G117" s="24">
        <v>240.9</v>
      </c>
      <c r="H117" s="24">
        <v>114.6</v>
      </c>
      <c r="I117" s="24">
        <f t="shared" si="8"/>
        <v>355.5</v>
      </c>
      <c r="J117" s="20">
        <f t="shared" si="9"/>
        <v>319.6</v>
      </c>
      <c r="K117" s="20">
        <f t="shared" si="10"/>
        <v>183.89999999999998</v>
      </c>
      <c r="L117" s="24">
        <f t="shared" si="11"/>
        <v>503.5</v>
      </c>
      <c r="M117" s="52">
        <v>36.52</v>
      </c>
      <c r="N117" s="52">
        <v>0.85</v>
      </c>
    </row>
  </sheetData>
  <mergeCells count="27">
    <mergeCell ref="B75:C75"/>
    <mergeCell ref="B94:C94"/>
    <mergeCell ref="B3:C3"/>
    <mergeCell ref="B5:C5"/>
    <mergeCell ref="B15:C15"/>
    <mergeCell ref="B16:C16"/>
    <mergeCell ref="B6:C6"/>
    <mergeCell ref="B7:C7"/>
    <mergeCell ref="B13:C13"/>
    <mergeCell ref="B20:C20"/>
    <mergeCell ref="B21:C21"/>
    <mergeCell ref="B22:C22"/>
    <mergeCell ref="B40:C40"/>
    <mergeCell ref="B17:C17"/>
    <mergeCell ref="B18:C18"/>
    <mergeCell ref="B19:C19"/>
    <mergeCell ref="B8:C8"/>
    <mergeCell ref="B14:C14"/>
    <mergeCell ref="B9:C9"/>
    <mergeCell ref="B10:C10"/>
    <mergeCell ref="B11:C11"/>
    <mergeCell ref="B12:C12"/>
    <mergeCell ref="J3:L3"/>
    <mergeCell ref="M3:M4"/>
    <mergeCell ref="N3:N4"/>
    <mergeCell ref="D3:F3"/>
    <mergeCell ref="G3:I3"/>
  </mergeCells>
  <printOptions/>
  <pageMargins left="0.7874015748031497" right="0.7874015748031497" top="0.984251968503937" bottom="0.984251968503937" header="0.5118110236220472" footer="0.5118110236220472"/>
  <pageSetup horizontalDpi="400" verticalDpi="400" orientation="portrait" pageOrder="overThenDown" paperSize="9" scale="77" r:id="rId2"/>
  <headerFooter alignWithMargins="0">
    <oddHeader>&amp;L&amp;F</oddHeader>
  </headerFooter>
  <drawing r:id="rId1"/>
</worksheet>
</file>

<file path=xl/worksheets/sheet2.xml><?xml version="1.0" encoding="utf-8"?>
<worksheet xmlns="http://schemas.openxmlformats.org/spreadsheetml/2006/main" xmlns:r="http://schemas.openxmlformats.org/officeDocument/2006/relationships">
  <dimension ref="B1:N113"/>
  <sheetViews>
    <sheetView workbookViewId="0" topLeftCell="A1">
      <selection activeCell="A1" sqref="A1"/>
    </sheetView>
  </sheetViews>
  <sheetFormatPr defaultColWidth="9.00390625" defaultRowHeight="13.5"/>
  <cols>
    <col min="1" max="1" width="2.50390625" style="1" customWidth="1"/>
    <col min="2" max="2" width="2.875" style="1" customWidth="1"/>
    <col min="3" max="3" width="10.00390625" style="1" customWidth="1"/>
    <col min="4" max="4" width="11.75390625" style="1" customWidth="1"/>
    <col min="5" max="16384" width="9.00390625" style="1" customWidth="1"/>
  </cols>
  <sheetData>
    <row r="1" spans="2:8" s="6" customFormat="1" ht="14.25" customHeight="1">
      <c r="B1" s="3" t="s">
        <v>232</v>
      </c>
      <c r="C1" s="3"/>
      <c r="D1" s="7"/>
      <c r="E1" s="7"/>
      <c r="F1" s="7"/>
      <c r="G1" s="7"/>
      <c r="H1" s="8"/>
    </row>
    <row r="2" spans="2:8" s="5" customFormat="1" ht="15" customHeight="1">
      <c r="B2" s="12"/>
      <c r="C2" s="12"/>
      <c r="D2" s="9"/>
      <c r="E2" s="9"/>
      <c r="F2" s="9"/>
      <c r="H2" s="10"/>
    </row>
    <row r="3" spans="2:14" ht="15" customHeight="1">
      <c r="B3" s="76"/>
      <c r="C3" s="77"/>
      <c r="D3" s="63" t="s">
        <v>15</v>
      </c>
      <c r="E3" s="64"/>
      <c r="F3" s="65"/>
      <c r="G3" s="63" t="s">
        <v>213</v>
      </c>
      <c r="H3" s="64"/>
      <c r="I3" s="65"/>
      <c r="J3" s="63" t="s">
        <v>212</v>
      </c>
      <c r="K3" s="64"/>
      <c r="L3" s="65"/>
      <c r="M3" s="66" t="s">
        <v>214</v>
      </c>
      <c r="N3" s="66" t="s">
        <v>215</v>
      </c>
    </row>
    <row r="4" spans="2:14" ht="12">
      <c r="B4" s="15"/>
      <c r="C4" s="30"/>
      <c r="D4" s="29" t="s">
        <v>210</v>
      </c>
      <c r="E4" s="16" t="s">
        <v>211</v>
      </c>
      <c r="F4" s="17" t="s">
        <v>212</v>
      </c>
      <c r="G4" s="29" t="s">
        <v>210</v>
      </c>
      <c r="H4" s="16" t="s">
        <v>211</v>
      </c>
      <c r="I4" s="17" t="s">
        <v>212</v>
      </c>
      <c r="J4" s="29" t="s">
        <v>210</v>
      </c>
      <c r="K4" s="16" t="s">
        <v>211</v>
      </c>
      <c r="L4" s="17" t="s">
        <v>212</v>
      </c>
      <c r="M4" s="67"/>
      <c r="N4" s="67"/>
    </row>
    <row r="5" spans="2:14" ht="12" customHeight="1">
      <c r="B5" s="78"/>
      <c r="C5" s="79"/>
      <c r="D5" s="20" t="s">
        <v>16</v>
      </c>
      <c r="E5" s="14" t="s">
        <v>16</v>
      </c>
      <c r="F5" s="14" t="s">
        <v>16</v>
      </c>
      <c r="G5" s="14" t="s">
        <v>16</v>
      </c>
      <c r="H5" s="14" t="s">
        <v>16</v>
      </c>
      <c r="I5" s="14" t="s">
        <v>16</v>
      </c>
      <c r="J5" s="14" t="s">
        <v>16</v>
      </c>
      <c r="K5" s="14" t="s">
        <v>16</v>
      </c>
      <c r="L5" s="14" t="s">
        <v>16</v>
      </c>
      <c r="M5" s="33" t="s">
        <v>216</v>
      </c>
      <c r="N5" s="14" t="s">
        <v>16</v>
      </c>
    </row>
    <row r="6" spans="2:14" ht="13.5">
      <c r="B6" s="80" t="s">
        <v>8</v>
      </c>
      <c r="C6" s="81"/>
      <c r="D6" s="27">
        <f>SUM(D7:D24)</f>
        <v>1006.2000000000002</v>
      </c>
      <c r="E6" s="27">
        <f>SUM(E7:E24)</f>
        <v>1019.4</v>
      </c>
      <c r="F6" s="27">
        <f>SUM(D6:E6)</f>
        <v>2025.6000000000001</v>
      </c>
      <c r="G6" s="27">
        <f>SUM(G7:G24)</f>
        <v>3018.0000000000005</v>
      </c>
      <c r="H6" s="27">
        <f>SUM(H7:H24)</f>
        <v>1689.2</v>
      </c>
      <c r="I6" s="60">
        <f>SUM(G6:H6)</f>
        <v>4707.200000000001</v>
      </c>
      <c r="J6" s="27">
        <f>SUM(D6,G6)</f>
        <v>4024.2000000000007</v>
      </c>
      <c r="K6" s="27">
        <f>SUM(E6,H6)</f>
        <v>2708.6</v>
      </c>
      <c r="L6" s="60">
        <f>SUM(F6,I6)</f>
        <v>6732.800000000001</v>
      </c>
      <c r="M6" s="62">
        <v>39.9</v>
      </c>
      <c r="N6" s="62">
        <v>0.74</v>
      </c>
    </row>
    <row r="7" spans="2:14" ht="12">
      <c r="B7" s="21"/>
      <c r="C7" s="19" t="s">
        <v>100</v>
      </c>
      <c r="D7" s="24">
        <v>83.9</v>
      </c>
      <c r="E7" s="24">
        <v>131.7</v>
      </c>
      <c r="F7" s="24">
        <f aca="true" t="shared" si="0" ref="F7:F70">SUM(D7:E7)</f>
        <v>215.6</v>
      </c>
      <c r="G7" s="24">
        <v>159.1</v>
      </c>
      <c r="H7" s="24">
        <v>103.6</v>
      </c>
      <c r="I7" s="59">
        <f aca="true" t="shared" si="1" ref="I7:I70">SUM(G7:H7)</f>
        <v>262.7</v>
      </c>
      <c r="J7" s="24">
        <f aca="true" t="shared" si="2" ref="J7:J70">SUM(D7,G7)</f>
        <v>243</v>
      </c>
      <c r="K7" s="24">
        <f aca="true" t="shared" si="3" ref="K7:K70">SUM(E7,H7)</f>
        <v>235.29999999999998</v>
      </c>
      <c r="L7" s="59">
        <f aca="true" t="shared" si="4" ref="L7:L70">SUM(F7,I7)</f>
        <v>478.29999999999995</v>
      </c>
      <c r="M7" s="61">
        <v>41.2</v>
      </c>
      <c r="N7" s="61">
        <v>0.71</v>
      </c>
    </row>
    <row r="8" spans="2:14" ht="12">
      <c r="B8" s="21"/>
      <c r="C8" s="19" t="s">
        <v>101</v>
      </c>
      <c r="D8" s="24">
        <v>45.4</v>
      </c>
      <c r="E8" s="24">
        <v>52.3</v>
      </c>
      <c r="F8" s="24">
        <f t="shared" si="0"/>
        <v>97.69999999999999</v>
      </c>
      <c r="G8" s="24">
        <v>253.3</v>
      </c>
      <c r="H8" s="24">
        <v>177.3</v>
      </c>
      <c r="I8" s="59">
        <f t="shared" si="1"/>
        <v>430.6</v>
      </c>
      <c r="J8" s="24">
        <f t="shared" si="2"/>
        <v>298.7</v>
      </c>
      <c r="K8" s="24">
        <f t="shared" si="3"/>
        <v>229.60000000000002</v>
      </c>
      <c r="L8" s="59">
        <f t="shared" si="4"/>
        <v>528.3</v>
      </c>
      <c r="M8" s="61">
        <v>43.46</v>
      </c>
      <c r="N8" s="61">
        <v>0.78</v>
      </c>
    </row>
    <row r="9" spans="2:14" ht="12">
      <c r="B9" s="21"/>
      <c r="C9" s="19" t="s">
        <v>102</v>
      </c>
      <c r="D9" s="24">
        <v>16.5</v>
      </c>
      <c r="E9" s="24">
        <v>16.9</v>
      </c>
      <c r="F9" s="24">
        <f t="shared" si="0"/>
        <v>33.4</v>
      </c>
      <c r="G9" s="24">
        <v>42.9</v>
      </c>
      <c r="H9" s="24">
        <v>63.2</v>
      </c>
      <c r="I9" s="59">
        <f t="shared" si="1"/>
        <v>106.1</v>
      </c>
      <c r="J9" s="24">
        <f t="shared" si="2"/>
        <v>59.4</v>
      </c>
      <c r="K9" s="24">
        <f t="shared" si="3"/>
        <v>80.1</v>
      </c>
      <c r="L9" s="59">
        <f t="shared" si="4"/>
        <v>139.5</v>
      </c>
      <c r="M9" s="61">
        <v>57.42</v>
      </c>
      <c r="N9" s="61">
        <v>0.33</v>
      </c>
    </row>
    <row r="10" spans="2:14" ht="12">
      <c r="B10" s="21"/>
      <c r="C10" s="19" t="s">
        <v>103</v>
      </c>
      <c r="D10" s="24">
        <v>34</v>
      </c>
      <c r="E10" s="24">
        <v>21.7</v>
      </c>
      <c r="F10" s="24">
        <f t="shared" si="0"/>
        <v>55.7</v>
      </c>
      <c r="G10" s="24">
        <v>107.4</v>
      </c>
      <c r="H10" s="24">
        <v>64.2</v>
      </c>
      <c r="I10" s="59">
        <f t="shared" si="1"/>
        <v>171.60000000000002</v>
      </c>
      <c r="J10" s="24">
        <f t="shared" si="2"/>
        <v>141.4</v>
      </c>
      <c r="K10" s="24">
        <f t="shared" si="3"/>
        <v>85.9</v>
      </c>
      <c r="L10" s="59">
        <f t="shared" si="4"/>
        <v>227.3</v>
      </c>
      <c r="M10" s="61">
        <v>37.79</v>
      </c>
      <c r="N10" s="61">
        <v>0.58</v>
      </c>
    </row>
    <row r="11" spans="2:14" ht="12">
      <c r="B11" s="21"/>
      <c r="C11" s="19" t="s">
        <v>104</v>
      </c>
      <c r="D11" s="24">
        <v>26.4</v>
      </c>
      <c r="E11" s="24">
        <v>7</v>
      </c>
      <c r="F11" s="24">
        <f t="shared" si="0"/>
        <v>33.4</v>
      </c>
      <c r="G11" s="24">
        <v>90.2</v>
      </c>
      <c r="H11" s="24">
        <v>16.1</v>
      </c>
      <c r="I11" s="59">
        <f t="shared" si="1"/>
        <v>106.30000000000001</v>
      </c>
      <c r="J11" s="24">
        <f t="shared" si="2"/>
        <v>116.6</v>
      </c>
      <c r="K11" s="24">
        <f t="shared" si="3"/>
        <v>23.1</v>
      </c>
      <c r="L11" s="59">
        <f t="shared" si="4"/>
        <v>139.70000000000002</v>
      </c>
      <c r="M11" s="61">
        <v>16.55</v>
      </c>
      <c r="N11" s="61">
        <v>0.47</v>
      </c>
    </row>
    <row r="12" spans="2:14" ht="12">
      <c r="B12" s="21"/>
      <c r="C12" s="19" t="s">
        <v>105</v>
      </c>
      <c r="D12" s="24">
        <v>43.5</v>
      </c>
      <c r="E12" s="24">
        <v>37.3</v>
      </c>
      <c r="F12" s="24">
        <f t="shared" si="0"/>
        <v>80.8</v>
      </c>
      <c r="G12" s="24">
        <v>238.6</v>
      </c>
      <c r="H12" s="24">
        <v>126.1</v>
      </c>
      <c r="I12" s="59">
        <f t="shared" si="1"/>
        <v>364.7</v>
      </c>
      <c r="J12" s="24">
        <f t="shared" si="2"/>
        <v>282.1</v>
      </c>
      <c r="K12" s="24">
        <f t="shared" si="3"/>
        <v>163.39999999999998</v>
      </c>
      <c r="L12" s="59">
        <f t="shared" si="4"/>
        <v>445.5</v>
      </c>
      <c r="M12" s="61">
        <v>26.68</v>
      </c>
      <c r="N12" s="61">
        <v>0.84</v>
      </c>
    </row>
    <row r="13" spans="2:14" ht="12">
      <c r="B13" s="21"/>
      <c r="C13" s="19" t="s">
        <v>106</v>
      </c>
      <c r="D13" s="24">
        <v>56.6</v>
      </c>
      <c r="E13" s="24">
        <v>115.8</v>
      </c>
      <c r="F13" s="24">
        <f t="shared" si="0"/>
        <v>172.4</v>
      </c>
      <c r="G13" s="24">
        <v>134.5</v>
      </c>
      <c r="H13" s="24">
        <v>97.4</v>
      </c>
      <c r="I13" s="59">
        <f t="shared" si="1"/>
        <v>231.9</v>
      </c>
      <c r="J13" s="24">
        <f t="shared" si="2"/>
        <v>191.1</v>
      </c>
      <c r="K13" s="24">
        <f t="shared" si="3"/>
        <v>213.2</v>
      </c>
      <c r="L13" s="59">
        <f t="shared" si="4"/>
        <v>404.3</v>
      </c>
      <c r="M13" s="61">
        <v>52.73</v>
      </c>
      <c r="N13" s="61">
        <v>0.8</v>
      </c>
    </row>
    <row r="14" spans="2:14" ht="12">
      <c r="B14" s="21"/>
      <c r="C14" s="19" t="s">
        <v>107</v>
      </c>
      <c r="D14" s="24">
        <v>74.2</v>
      </c>
      <c r="E14" s="24">
        <v>78</v>
      </c>
      <c r="F14" s="24">
        <f t="shared" si="0"/>
        <v>152.2</v>
      </c>
      <c r="G14" s="24">
        <v>359.2</v>
      </c>
      <c r="H14" s="24">
        <v>191.1</v>
      </c>
      <c r="I14" s="59">
        <f t="shared" si="1"/>
        <v>550.3</v>
      </c>
      <c r="J14" s="24">
        <f t="shared" si="2"/>
        <v>433.4</v>
      </c>
      <c r="K14" s="24">
        <f t="shared" si="3"/>
        <v>269.1</v>
      </c>
      <c r="L14" s="59">
        <f t="shared" si="4"/>
        <v>702.5</v>
      </c>
      <c r="M14" s="61">
        <v>38.31</v>
      </c>
      <c r="N14" s="61">
        <v>1.06</v>
      </c>
    </row>
    <row r="15" spans="2:14" ht="12">
      <c r="B15" s="21"/>
      <c r="C15" s="19" t="s">
        <v>108</v>
      </c>
      <c r="D15" s="24">
        <v>67.1</v>
      </c>
      <c r="E15" s="24">
        <v>49.7</v>
      </c>
      <c r="F15" s="24">
        <f t="shared" si="0"/>
        <v>116.8</v>
      </c>
      <c r="G15" s="24">
        <v>204.7</v>
      </c>
      <c r="H15" s="24">
        <v>73.7</v>
      </c>
      <c r="I15" s="59">
        <f t="shared" si="1"/>
        <v>278.4</v>
      </c>
      <c r="J15" s="24">
        <f t="shared" si="2"/>
        <v>271.79999999999995</v>
      </c>
      <c r="K15" s="24">
        <f t="shared" si="3"/>
        <v>123.4</v>
      </c>
      <c r="L15" s="59">
        <f t="shared" si="4"/>
        <v>395.2</v>
      </c>
      <c r="M15" s="61">
        <v>27.37</v>
      </c>
      <c r="N15" s="61">
        <v>0.98</v>
      </c>
    </row>
    <row r="16" spans="2:14" ht="12">
      <c r="B16" s="21"/>
      <c r="C16" s="19" t="s">
        <v>109</v>
      </c>
      <c r="D16" s="24">
        <v>12.6</v>
      </c>
      <c r="E16" s="24">
        <v>27.5</v>
      </c>
      <c r="F16" s="24">
        <f t="shared" si="0"/>
        <v>40.1</v>
      </c>
      <c r="G16" s="24">
        <v>47.3</v>
      </c>
      <c r="H16" s="24">
        <v>48.9</v>
      </c>
      <c r="I16" s="59">
        <f t="shared" si="1"/>
        <v>96.19999999999999</v>
      </c>
      <c r="J16" s="24">
        <f t="shared" si="2"/>
        <v>59.9</v>
      </c>
      <c r="K16" s="24">
        <f t="shared" si="3"/>
        <v>76.4</v>
      </c>
      <c r="L16" s="59">
        <f t="shared" si="4"/>
        <v>136.29999999999998</v>
      </c>
      <c r="M16" s="61">
        <v>56.06</v>
      </c>
      <c r="N16" s="61">
        <v>0.64</v>
      </c>
    </row>
    <row r="17" spans="2:14" ht="12">
      <c r="B17" s="21"/>
      <c r="C17" s="19" t="s">
        <v>63</v>
      </c>
      <c r="D17" s="24">
        <v>77</v>
      </c>
      <c r="E17" s="24">
        <v>99.7</v>
      </c>
      <c r="F17" s="24">
        <f t="shared" si="0"/>
        <v>176.7</v>
      </c>
      <c r="G17" s="24">
        <v>156.7</v>
      </c>
      <c r="H17" s="24">
        <v>96.8</v>
      </c>
      <c r="I17" s="59">
        <f t="shared" si="1"/>
        <v>253.5</v>
      </c>
      <c r="J17" s="24">
        <f t="shared" si="2"/>
        <v>233.7</v>
      </c>
      <c r="K17" s="24">
        <f t="shared" si="3"/>
        <v>196.5</v>
      </c>
      <c r="L17" s="59">
        <f t="shared" si="4"/>
        <v>430.2</v>
      </c>
      <c r="M17" s="61">
        <v>45.68</v>
      </c>
      <c r="N17" s="61">
        <v>0.85</v>
      </c>
    </row>
    <row r="18" spans="2:14" ht="12">
      <c r="B18" s="21"/>
      <c r="C18" s="19" t="s">
        <v>110</v>
      </c>
      <c r="D18" s="24">
        <v>50.1</v>
      </c>
      <c r="E18" s="24">
        <v>47.7</v>
      </c>
      <c r="F18" s="24">
        <f t="shared" si="0"/>
        <v>97.80000000000001</v>
      </c>
      <c r="G18" s="24">
        <v>60.3</v>
      </c>
      <c r="H18" s="24">
        <v>28.6</v>
      </c>
      <c r="I18" s="59">
        <f t="shared" si="1"/>
        <v>88.9</v>
      </c>
      <c r="J18" s="24">
        <f t="shared" si="2"/>
        <v>110.4</v>
      </c>
      <c r="K18" s="24">
        <f t="shared" si="3"/>
        <v>76.30000000000001</v>
      </c>
      <c r="L18" s="59">
        <f t="shared" si="4"/>
        <v>186.70000000000002</v>
      </c>
      <c r="M18" s="61">
        <v>40.87</v>
      </c>
      <c r="N18" s="61">
        <v>0.58</v>
      </c>
    </row>
    <row r="19" spans="2:14" ht="12">
      <c r="B19" s="21"/>
      <c r="C19" s="19" t="s">
        <v>111</v>
      </c>
      <c r="D19" s="24">
        <v>93</v>
      </c>
      <c r="E19" s="24">
        <v>87.4</v>
      </c>
      <c r="F19" s="24">
        <f t="shared" si="0"/>
        <v>180.4</v>
      </c>
      <c r="G19" s="24">
        <v>251.7</v>
      </c>
      <c r="H19" s="24">
        <v>134.5</v>
      </c>
      <c r="I19" s="59">
        <f t="shared" si="1"/>
        <v>386.2</v>
      </c>
      <c r="J19" s="24">
        <f t="shared" si="2"/>
        <v>344.7</v>
      </c>
      <c r="K19" s="24">
        <f t="shared" si="3"/>
        <v>221.9</v>
      </c>
      <c r="L19" s="59">
        <f t="shared" si="4"/>
        <v>566.6</v>
      </c>
      <c r="M19" s="61">
        <v>39.16</v>
      </c>
      <c r="N19" s="61">
        <v>0.79</v>
      </c>
    </row>
    <row r="20" spans="2:14" ht="12">
      <c r="B20" s="21"/>
      <c r="C20" s="19" t="s">
        <v>112</v>
      </c>
      <c r="D20" s="24">
        <v>74.6</v>
      </c>
      <c r="E20" s="24">
        <v>70.9</v>
      </c>
      <c r="F20" s="24">
        <f t="shared" si="0"/>
        <v>145.5</v>
      </c>
      <c r="G20" s="24">
        <v>263.8</v>
      </c>
      <c r="H20" s="24">
        <v>112.2</v>
      </c>
      <c r="I20" s="59">
        <f t="shared" si="1"/>
        <v>376</v>
      </c>
      <c r="J20" s="24">
        <f t="shared" si="2"/>
        <v>338.4</v>
      </c>
      <c r="K20" s="24">
        <f t="shared" si="3"/>
        <v>183.10000000000002</v>
      </c>
      <c r="L20" s="59">
        <f t="shared" si="4"/>
        <v>521.5</v>
      </c>
      <c r="M20" s="61">
        <v>35.11</v>
      </c>
      <c r="N20" s="61">
        <v>0.75</v>
      </c>
    </row>
    <row r="21" spans="2:14" ht="12">
      <c r="B21" s="21"/>
      <c r="C21" s="19" t="s">
        <v>113</v>
      </c>
      <c r="D21" s="24">
        <v>67.1</v>
      </c>
      <c r="E21" s="24">
        <v>69.8</v>
      </c>
      <c r="F21" s="24">
        <f t="shared" si="0"/>
        <v>136.89999999999998</v>
      </c>
      <c r="G21" s="24">
        <v>189.3</v>
      </c>
      <c r="H21" s="24">
        <v>114.3</v>
      </c>
      <c r="I21" s="59">
        <f t="shared" si="1"/>
        <v>303.6</v>
      </c>
      <c r="J21" s="24">
        <f t="shared" si="2"/>
        <v>256.4</v>
      </c>
      <c r="K21" s="24">
        <f t="shared" si="3"/>
        <v>184.1</v>
      </c>
      <c r="L21" s="59">
        <f t="shared" si="4"/>
        <v>440.5</v>
      </c>
      <c r="M21" s="61">
        <v>41.79</v>
      </c>
      <c r="N21" s="61">
        <v>0.78</v>
      </c>
    </row>
    <row r="22" spans="2:14" ht="12">
      <c r="B22" s="21"/>
      <c r="C22" s="19" t="s">
        <v>114</v>
      </c>
      <c r="D22" s="24">
        <v>54.4</v>
      </c>
      <c r="E22" s="24">
        <v>54.9</v>
      </c>
      <c r="F22" s="24">
        <f t="shared" si="0"/>
        <v>109.3</v>
      </c>
      <c r="G22" s="24">
        <v>131.1</v>
      </c>
      <c r="H22" s="24">
        <v>90.2</v>
      </c>
      <c r="I22" s="59">
        <f t="shared" si="1"/>
        <v>221.3</v>
      </c>
      <c r="J22" s="24">
        <f t="shared" si="2"/>
        <v>185.5</v>
      </c>
      <c r="K22" s="24">
        <f t="shared" si="3"/>
        <v>145.1</v>
      </c>
      <c r="L22" s="59">
        <f t="shared" si="4"/>
        <v>330.6</v>
      </c>
      <c r="M22" s="61">
        <v>43.89</v>
      </c>
      <c r="N22" s="61">
        <v>0.8</v>
      </c>
    </row>
    <row r="23" spans="2:14" ht="12">
      <c r="B23" s="21"/>
      <c r="C23" s="19" t="s">
        <v>115</v>
      </c>
      <c r="D23" s="24">
        <v>63.7</v>
      </c>
      <c r="E23" s="24">
        <v>32.5</v>
      </c>
      <c r="F23" s="24">
        <f t="shared" si="0"/>
        <v>96.2</v>
      </c>
      <c r="G23" s="24">
        <v>199.1</v>
      </c>
      <c r="H23" s="24">
        <v>118.9</v>
      </c>
      <c r="I23" s="59">
        <f t="shared" si="1"/>
        <v>318</v>
      </c>
      <c r="J23" s="24">
        <f t="shared" si="2"/>
        <v>262.8</v>
      </c>
      <c r="K23" s="24">
        <f t="shared" si="3"/>
        <v>151.4</v>
      </c>
      <c r="L23" s="59">
        <f t="shared" si="4"/>
        <v>414.2</v>
      </c>
      <c r="M23" s="61">
        <v>35.55</v>
      </c>
      <c r="N23" s="61">
        <v>0.7</v>
      </c>
    </row>
    <row r="24" spans="2:14" ht="12">
      <c r="B24" s="23"/>
      <c r="C24" s="19" t="s">
        <v>116</v>
      </c>
      <c r="D24" s="24">
        <v>66.1</v>
      </c>
      <c r="E24" s="24">
        <v>18.6</v>
      </c>
      <c r="F24" s="24">
        <f t="shared" si="0"/>
        <v>84.69999999999999</v>
      </c>
      <c r="G24" s="24">
        <v>128.8</v>
      </c>
      <c r="H24" s="24">
        <v>32.1</v>
      </c>
      <c r="I24" s="59">
        <f t="shared" si="1"/>
        <v>160.9</v>
      </c>
      <c r="J24" s="24">
        <f t="shared" si="2"/>
        <v>194.9</v>
      </c>
      <c r="K24" s="24">
        <f t="shared" si="3"/>
        <v>50.7</v>
      </c>
      <c r="L24" s="59">
        <f t="shared" si="4"/>
        <v>245.6</v>
      </c>
      <c r="M24" s="61">
        <v>20.64</v>
      </c>
      <c r="N24" s="61">
        <v>0.5</v>
      </c>
    </row>
    <row r="25" spans="2:14" ht="13.5">
      <c r="B25" s="72" t="s">
        <v>9</v>
      </c>
      <c r="C25" s="75"/>
      <c r="D25" s="27">
        <f>SUM(D26:D39)</f>
        <v>765.5</v>
      </c>
      <c r="E25" s="27">
        <f>SUM(E26:E39)</f>
        <v>513.6</v>
      </c>
      <c r="F25" s="27">
        <f t="shared" si="0"/>
        <v>1279.1</v>
      </c>
      <c r="G25" s="27">
        <f>SUM(G26:G39)</f>
        <v>3429.6</v>
      </c>
      <c r="H25" s="27">
        <f>SUM(H26:H39)</f>
        <v>1955.7000000000005</v>
      </c>
      <c r="I25" s="60">
        <f t="shared" si="1"/>
        <v>5385.3</v>
      </c>
      <c r="J25" s="27">
        <f t="shared" si="2"/>
        <v>4195.1</v>
      </c>
      <c r="K25" s="27">
        <f t="shared" si="3"/>
        <v>2469.3000000000006</v>
      </c>
      <c r="L25" s="60">
        <f t="shared" si="4"/>
        <v>6664.4</v>
      </c>
      <c r="M25" s="62">
        <v>37.05</v>
      </c>
      <c r="N25" s="62">
        <v>0.73</v>
      </c>
    </row>
    <row r="26" spans="2:14" ht="12">
      <c r="B26" s="23"/>
      <c r="C26" s="19" t="s">
        <v>117</v>
      </c>
      <c r="D26" s="24">
        <v>50.2</v>
      </c>
      <c r="E26" s="24">
        <v>78.3</v>
      </c>
      <c r="F26" s="24">
        <f t="shared" si="0"/>
        <v>128.5</v>
      </c>
      <c r="G26" s="24">
        <v>120.5</v>
      </c>
      <c r="H26" s="24">
        <v>118.3</v>
      </c>
      <c r="I26" s="59">
        <f t="shared" si="1"/>
        <v>238.8</v>
      </c>
      <c r="J26" s="24">
        <f t="shared" si="2"/>
        <v>170.7</v>
      </c>
      <c r="K26" s="24">
        <f t="shared" si="3"/>
        <v>196.6</v>
      </c>
      <c r="L26" s="59">
        <f t="shared" si="4"/>
        <v>367.3</v>
      </c>
      <c r="M26" s="61">
        <v>53.53</v>
      </c>
      <c r="N26" s="61">
        <v>0.56</v>
      </c>
    </row>
    <row r="27" spans="2:14" ht="12">
      <c r="B27" s="23"/>
      <c r="C27" s="19" t="s">
        <v>33</v>
      </c>
      <c r="D27" s="24">
        <v>48.1</v>
      </c>
      <c r="E27" s="24">
        <v>28.8</v>
      </c>
      <c r="F27" s="24">
        <f t="shared" si="0"/>
        <v>76.9</v>
      </c>
      <c r="G27" s="24">
        <v>124.3</v>
      </c>
      <c r="H27" s="24">
        <v>55.2</v>
      </c>
      <c r="I27" s="59">
        <f t="shared" si="1"/>
        <v>179.5</v>
      </c>
      <c r="J27" s="24">
        <f t="shared" si="2"/>
        <v>172.4</v>
      </c>
      <c r="K27" s="24">
        <f t="shared" si="3"/>
        <v>84</v>
      </c>
      <c r="L27" s="59">
        <f t="shared" si="4"/>
        <v>256.4</v>
      </c>
      <c r="M27" s="61">
        <v>32.75</v>
      </c>
      <c r="N27" s="61">
        <v>0.52</v>
      </c>
    </row>
    <row r="28" spans="2:14" ht="12">
      <c r="B28" s="23"/>
      <c r="C28" s="19" t="s">
        <v>118</v>
      </c>
      <c r="D28" s="24">
        <v>55.3</v>
      </c>
      <c r="E28" s="24">
        <v>67.9</v>
      </c>
      <c r="F28" s="24">
        <f t="shared" si="0"/>
        <v>123.2</v>
      </c>
      <c r="G28" s="24">
        <v>124.3</v>
      </c>
      <c r="H28" s="24">
        <v>84.6</v>
      </c>
      <c r="I28" s="59">
        <f t="shared" si="1"/>
        <v>208.89999999999998</v>
      </c>
      <c r="J28" s="24">
        <f t="shared" si="2"/>
        <v>179.6</v>
      </c>
      <c r="K28" s="24">
        <f t="shared" si="3"/>
        <v>152.5</v>
      </c>
      <c r="L28" s="59">
        <f t="shared" si="4"/>
        <v>332.09999999999997</v>
      </c>
      <c r="M28" s="61">
        <v>45.92</v>
      </c>
      <c r="N28" s="61">
        <v>0.74</v>
      </c>
    </row>
    <row r="29" spans="2:14" ht="12">
      <c r="B29" s="23"/>
      <c r="C29" s="19" t="s">
        <v>119</v>
      </c>
      <c r="D29" s="24">
        <v>44.6</v>
      </c>
      <c r="E29" s="24">
        <v>50.1</v>
      </c>
      <c r="F29" s="24">
        <f t="shared" si="0"/>
        <v>94.7</v>
      </c>
      <c r="G29" s="24">
        <v>128.1</v>
      </c>
      <c r="H29" s="24">
        <v>76.8</v>
      </c>
      <c r="I29" s="59">
        <f t="shared" si="1"/>
        <v>204.89999999999998</v>
      </c>
      <c r="J29" s="24">
        <f t="shared" si="2"/>
        <v>172.7</v>
      </c>
      <c r="K29" s="24">
        <f t="shared" si="3"/>
        <v>126.9</v>
      </c>
      <c r="L29" s="59">
        <f t="shared" si="4"/>
        <v>299.59999999999997</v>
      </c>
      <c r="M29" s="61">
        <v>42.36</v>
      </c>
      <c r="N29" s="61">
        <v>0.56</v>
      </c>
    </row>
    <row r="30" spans="2:14" ht="12">
      <c r="B30" s="23"/>
      <c r="C30" s="19" t="s">
        <v>120</v>
      </c>
      <c r="D30" s="24">
        <v>34.2</v>
      </c>
      <c r="E30" s="24">
        <v>12.9</v>
      </c>
      <c r="F30" s="24">
        <f t="shared" si="0"/>
        <v>47.1</v>
      </c>
      <c r="G30" s="24">
        <v>310.9</v>
      </c>
      <c r="H30" s="24">
        <v>141.1</v>
      </c>
      <c r="I30" s="59">
        <f t="shared" si="1"/>
        <v>452</v>
      </c>
      <c r="J30" s="24">
        <f t="shared" si="2"/>
        <v>345.09999999999997</v>
      </c>
      <c r="K30" s="24">
        <f t="shared" si="3"/>
        <v>154</v>
      </c>
      <c r="L30" s="59">
        <f t="shared" si="4"/>
        <v>499.1</v>
      </c>
      <c r="M30" s="61">
        <v>30.86</v>
      </c>
      <c r="N30" s="61">
        <v>6.42</v>
      </c>
    </row>
    <row r="31" spans="2:14" ht="12">
      <c r="B31" s="23"/>
      <c r="C31" s="19" t="s">
        <v>121</v>
      </c>
      <c r="D31" s="24">
        <v>102</v>
      </c>
      <c r="E31" s="24">
        <v>30.6</v>
      </c>
      <c r="F31" s="24">
        <f t="shared" si="0"/>
        <v>132.6</v>
      </c>
      <c r="G31" s="24">
        <v>390.5</v>
      </c>
      <c r="H31" s="24">
        <v>95.4</v>
      </c>
      <c r="I31" s="59">
        <f t="shared" si="1"/>
        <v>485.9</v>
      </c>
      <c r="J31" s="24">
        <f t="shared" si="2"/>
        <v>492.5</v>
      </c>
      <c r="K31" s="24">
        <f t="shared" si="3"/>
        <v>126</v>
      </c>
      <c r="L31" s="59">
        <f t="shared" si="4"/>
        <v>618.5</v>
      </c>
      <c r="M31" s="61">
        <v>10.37</v>
      </c>
      <c r="N31" s="61">
        <v>0.68</v>
      </c>
    </row>
    <row r="32" spans="2:14" ht="12">
      <c r="B32" s="23"/>
      <c r="C32" s="19" t="s">
        <v>122</v>
      </c>
      <c r="D32" s="24">
        <v>48</v>
      </c>
      <c r="E32" s="24">
        <v>17.8</v>
      </c>
      <c r="F32" s="24">
        <f t="shared" si="0"/>
        <v>65.8</v>
      </c>
      <c r="G32" s="24">
        <v>335.7</v>
      </c>
      <c r="H32" s="24">
        <v>212.8</v>
      </c>
      <c r="I32" s="59">
        <f t="shared" si="1"/>
        <v>548.5</v>
      </c>
      <c r="J32" s="24">
        <f t="shared" si="2"/>
        <v>383.7</v>
      </c>
      <c r="K32" s="24">
        <f t="shared" si="3"/>
        <v>230.60000000000002</v>
      </c>
      <c r="L32" s="59">
        <f t="shared" si="4"/>
        <v>614.3</v>
      </c>
      <c r="M32" s="61">
        <v>37.54</v>
      </c>
      <c r="N32" s="61">
        <v>0.7</v>
      </c>
    </row>
    <row r="33" spans="2:14" ht="12">
      <c r="B33" s="23"/>
      <c r="C33" s="19" t="s">
        <v>123</v>
      </c>
      <c r="D33" s="24">
        <v>131.2</v>
      </c>
      <c r="E33" s="24">
        <v>43.3</v>
      </c>
      <c r="F33" s="24">
        <f t="shared" si="0"/>
        <v>174.5</v>
      </c>
      <c r="G33" s="24">
        <v>772.9</v>
      </c>
      <c r="H33" s="24">
        <v>437.1</v>
      </c>
      <c r="I33" s="59">
        <f t="shared" si="1"/>
        <v>1210</v>
      </c>
      <c r="J33" s="24">
        <f t="shared" si="2"/>
        <v>904.0999999999999</v>
      </c>
      <c r="K33" s="24">
        <f t="shared" si="3"/>
        <v>480.40000000000003</v>
      </c>
      <c r="L33" s="59">
        <f t="shared" si="4"/>
        <v>1384.5</v>
      </c>
      <c r="M33" s="61">
        <v>34.7</v>
      </c>
      <c r="N33" s="61">
        <v>1.06</v>
      </c>
    </row>
    <row r="34" spans="2:14" ht="12">
      <c r="B34" s="23"/>
      <c r="C34" s="19" t="s">
        <v>124</v>
      </c>
      <c r="D34" s="24">
        <v>1.9</v>
      </c>
      <c r="E34" s="32" t="s">
        <v>231</v>
      </c>
      <c r="F34" s="24">
        <f t="shared" si="0"/>
        <v>1.9</v>
      </c>
      <c r="G34" s="24">
        <v>31.8</v>
      </c>
      <c r="H34" s="24">
        <v>87.9</v>
      </c>
      <c r="I34" s="59">
        <f t="shared" si="1"/>
        <v>119.7</v>
      </c>
      <c r="J34" s="24">
        <f t="shared" si="2"/>
        <v>33.7</v>
      </c>
      <c r="K34" s="24">
        <f t="shared" si="3"/>
        <v>87.9</v>
      </c>
      <c r="L34" s="59">
        <f t="shared" si="4"/>
        <v>121.60000000000001</v>
      </c>
      <c r="M34" s="61">
        <v>72.29</v>
      </c>
      <c r="N34" s="61">
        <v>0.79</v>
      </c>
    </row>
    <row r="35" spans="2:14" ht="12">
      <c r="B35" s="23"/>
      <c r="C35" s="19" t="s">
        <v>125</v>
      </c>
      <c r="D35" s="24">
        <v>6.6</v>
      </c>
      <c r="E35" s="24">
        <v>1.4</v>
      </c>
      <c r="F35" s="24">
        <f t="shared" si="0"/>
        <v>8</v>
      </c>
      <c r="G35" s="24">
        <v>205</v>
      </c>
      <c r="H35" s="24">
        <v>96.7</v>
      </c>
      <c r="I35" s="59">
        <f t="shared" si="1"/>
        <v>301.7</v>
      </c>
      <c r="J35" s="24">
        <f t="shared" si="2"/>
        <v>211.6</v>
      </c>
      <c r="K35" s="24">
        <f t="shared" si="3"/>
        <v>98.10000000000001</v>
      </c>
      <c r="L35" s="59">
        <f t="shared" si="4"/>
        <v>309.7</v>
      </c>
      <c r="M35" s="61">
        <v>31.68</v>
      </c>
      <c r="N35" s="61">
        <v>0.7</v>
      </c>
    </row>
    <row r="36" spans="2:14" ht="12">
      <c r="B36" s="23"/>
      <c r="C36" s="19" t="s">
        <v>126</v>
      </c>
      <c r="D36" s="24">
        <v>49.1</v>
      </c>
      <c r="E36" s="24">
        <v>35.2</v>
      </c>
      <c r="F36" s="24">
        <f t="shared" si="0"/>
        <v>84.30000000000001</v>
      </c>
      <c r="G36" s="24">
        <v>281.1</v>
      </c>
      <c r="H36" s="24">
        <v>210.1</v>
      </c>
      <c r="I36" s="59">
        <f t="shared" si="1"/>
        <v>491.20000000000005</v>
      </c>
      <c r="J36" s="24">
        <f t="shared" si="2"/>
        <v>330.20000000000005</v>
      </c>
      <c r="K36" s="24">
        <f t="shared" si="3"/>
        <v>245.3</v>
      </c>
      <c r="L36" s="59">
        <f t="shared" si="4"/>
        <v>575.5</v>
      </c>
      <c r="M36" s="61">
        <v>42.62</v>
      </c>
      <c r="N36" s="61">
        <v>0.78</v>
      </c>
    </row>
    <row r="37" spans="2:14" ht="12">
      <c r="B37" s="23"/>
      <c r="C37" s="19" t="s">
        <v>127</v>
      </c>
      <c r="D37" s="24">
        <v>62</v>
      </c>
      <c r="E37" s="24">
        <v>34</v>
      </c>
      <c r="F37" s="24">
        <f t="shared" si="0"/>
        <v>96</v>
      </c>
      <c r="G37" s="24">
        <v>216.4</v>
      </c>
      <c r="H37" s="24">
        <v>120.9</v>
      </c>
      <c r="I37" s="59">
        <f t="shared" si="1"/>
        <v>337.3</v>
      </c>
      <c r="J37" s="24">
        <f t="shared" si="2"/>
        <v>278.4</v>
      </c>
      <c r="K37" s="24">
        <f t="shared" si="3"/>
        <v>154.9</v>
      </c>
      <c r="L37" s="59">
        <f t="shared" si="4"/>
        <v>433.3</v>
      </c>
      <c r="M37" s="61">
        <v>35.75</v>
      </c>
      <c r="N37" s="61">
        <v>0.89</v>
      </c>
    </row>
    <row r="38" spans="2:14" ht="12">
      <c r="B38" s="23"/>
      <c r="C38" s="19" t="s">
        <v>128</v>
      </c>
      <c r="D38" s="24">
        <v>61.3</v>
      </c>
      <c r="E38" s="24">
        <v>49.1</v>
      </c>
      <c r="F38" s="24">
        <f t="shared" si="0"/>
        <v>110.4</v>
      </c>
      <c r="G38" s="24">
        <v>171.5</v>
      </c>
      <c r="H38" s="24">
        <v>78.9</v>
      </c>
      <c r="I38" s="59">
        <f t="shared" si="1"/>
        <v>250.4</v>
      </c>
      <c r="J38" s="24">
        <f t="shared" si="2"/>
        <v>232.8</v>
      </c>
      <c r="K38" s="24">
        <f t="shared" si="3"/>
        <v>128</v>
      </c>
      <c r="L38" s="59">
        <f t="shared" si="4"/>
        <v>360.8</v>
      </c>
      <c r="M38" s="61">
        <v>35.48</v>
      </c>
      <c r="N38" s="61">
        <v>0.7</v>
      </c>
    </row>
    <row r="39" spans="2:14" ht="12">
      <c r="B39" s="23"/>
      <c r="C39" s="19" t="s">
        <v>129</v>
      </c>
      <c r="D39" s="24">
        <v>71</v>
      </c>
      <c r="E39" s="24">
        <v>64.2</v>
      </c>
      <c r="F39" s="24">
        <f t="shared" si="0"/>
        <v>135.2</v>
      </c>
      <c r="G39" s="24">
        <v>216.6</v>
      </c>
      <c r="H39" s="24">
        <v>139.9</v>
      </c>
      <c r="I39" s="59">
        <f t="shared" si="1"/>
        <v>356.5</v>
      </c>
      <c r="J39" s="24">
        <f t="shared" si="2"/>
        <v>287.6</v>
      </c>
      <c r="K39" s="24">
        <f t="shared" si="3"/>
        <v>204.10000000000002</v>
      </c>
      <c r="L39" s="59">
        <f t="shared" si="4"/>
        <v>491.7</v>
      </c>
      <c r="M39" s="61">
        <v>41.51</v>
      </c>
      <c r="N39" s="61">
        <v>0.72</v>
      </c>
    </row>
    <row r="40" spans="2:14" ht="13.5">
      <c r="B40" s="72" t="s">
        <v>10</v>
      </c>
      <c r="C40" s="75"/>
      <c r="D40" s="27">
        <f>SUM(D41:D56)</f>
        <v>1101.3</v>
      </c>
      <c r="E40" s="27">
        <f>SUM(E41:E56)</f>
        <v>898.4000000000002</v>
      </c>
      <c r="F40" s="27">
        <f t="shared" si="0"/>
        <v>1999.7000000000003</v>
      </c>
      <c r="G40" s="27">
        <f>SUM(G41:G56)</f>
        <v>5486.3</v>
      </c>
      <c r="H40" s="27">
        <f>SUM(H41:H56)</f>
        <v>2491.7</v>
      </c>
      <c r="I40" s="60">
        <f t="shared" si="1"/>
        <v>7978</v>
      </c>
      <c r="J40" s="27">
        <f t="shared" si="2"/>
        <v>6587.6</v>
      </c>
      <c r="K40" s="27">
        <f t="shared" si="3"/>
        <v>3390.1</v>
      </c>
      <c r="L40" s="60">
        <f t="shared" si="4"/>
        <v>9977.7</v>
      </c>
      <c r="M40" s="62">
        <v>33.83</v>
      </c>
      <c r="N40" s="62">
        <v>0.97</v>
      </c>
    </row>
    <row r="41" spans="2:14" ht="12">
      <c r="B41" s="23"/>
      <c r="C41" s="19" t="s">
        <v>130</v>
      </c>
      <c r="D41" s="24">
        <v>19.5</v>
      </c>
      <c r="E41" s="24">
        <v>57.4</v>
      </c>
      <c r="F41" s="24">
        <f t="shared" si="0"/>
        <v>76.9</v>
      </c>
      <c r="G41" s="24">
        <v>115.9</v>
      </c>
      <c r="H41" s="24">
        <v>76.1</v>
      </c>
      <c r="I41" s="59">
        <f t="shared" si="1"/>
        <v>192</v>
      </c>
      <c r="J41" s="24">
        <f t="shared" si="2"/>
        <v>135.4</v>
      </c>
      <c r="K41" s="24">
        <f t="shared" si="3"/>
        <v>133.5</v>
      </c>
      <c r="L41" s="59">
        <f t="shared" si="4"/>
        <v>268.9</v>
      </c>
      <c r="M41" s="61">
        <v>49.65</v>
      </c>
      <c r="N41" s="61">
        <v>0.65</v>
      </c>
    </row>
    <row r="42" spans="2:14" ht="12">
      <c r="B42" s="23"/>
      <c r="C42" s="19" t="s">
        <v>131</v>
      </c>
      <c r="D42" s="24">
        <v>43.1</v>
      </c>
      <c r="E42" s="24">
        <v>49.3</v>
      </c>
      <c r="F42" s="24">
        <f t="shared" si="0"/>
        <v>92.4</v>
      </c>
      <c r="G42" s="24">
        <v>322.2</v>
      </c>
      <c r="H42" s="24">
        <v>167</v>
      </c>
      <c r="I42" s="59">
        <f t="shared" si="1"/>
        <v>489.2</v>
      </c>
      <c r="J42" s="24">
        <f t="shared" si="2"/>
        <v>365.3</v>
      </c>
      <c r="K42" s="24">
        <f t="shared" si="3"/>
        <v>216.3</v>
      </c>
      <c r="L42" s="59">
        <f t="shared" si="4"/>
        <v>581.6</v>
      </c>
      <c r="M42" s="61">
        <v>37.19</v>
      </c>
      <c r="N42" s="61">
        <v>0.99</v>
      </c>
    </row>
    <row r="43" spans="2:14" ht="12">
      <c r="B43" s="23"/>
      <c r="C43" s="19" t="s">
        <v>132</v>
      </c>
      <c r="D43" s="24">
        <v>45</v>
      </c>
      <c r="E43" s="24">
        <v>46.6</v>
      </c>
      <c r="F43" s="24">
        <f t="shared" si="0"/>
        <v>91.6</v>
      </c>
      <c r="G43" s="24">
        <v>320.1</v>
      </c>
      <c r="H43" s="24">
        <v>147.5</v>
      </c>
      <c r="I43" s="59">
        <f t="shared" si="1"/>
        <v>467.6</v>
      </c>
      <c r="J43" s="24">
        <f t="shared" si="2"/>
        <v>365.1</v>
      </c>
      <c r="K43" s="24">
        <f t="shared" si="3"/>
        <v>194.1</v>
      </c>
      <c r="L43" s="59">
        <f t="shared" si="4"/>
        <v>559.2</v>
      </c>
      <c r="M43" s="61">
        <v>34.71</v>
      </c>
      <c r="N43" s="61">
        <v>1.09</v>
      </c>
    </row>
    <row r="44" spans="2:14" ht="12">
      <c r="B44" s="23"/>
      <c r="C44" s="19" t="s">
        <v>133</v>
      </c>
      <c r="D44" s="24">
        <v>36.1</v>
      </c>
      <c r="E44" s="24">
        <v>11.7</v>
      </c>
      <c r="F44" s="24">
        <f t="shared" si="0"/>
        <v>47.8</v>
      </c>
      <c r="G44" s="24">
        <v>515</v>
      </c>
      <c r="H44" s="24">
        <v>258</v>
      </c>
      <c r="I44" s="59">
        <f t="shared" si="1"/>
        <v>773</v>
      </c>
      <c r="J44" s="24">
        <f t="shared" si="2"/>
        <v>551.1</v>
      </c>
      <c r="K44" s="24">
        <f t="shared" si="3"/>
        <v>269.7</v>
      </c>
      <c r="L44" s="59">
        <f t="shared" si="4"/>
        <v>820.8</v>
      </c>
      <c r="M44" s="61">
        <v>32.86</v>
      </c>
      <c r="N44" s="61">
        <v>1.12</v>
      </c>
    </row>
    <row r="45" spans="2:14" ht="12">
      <c r="B45" s="23"/>
      <c r="C45" s="19" t="s">
        <v>134</v>
      </c>
      <c r="D45" s="24">
        <v>91.3</v>
      </c>
      <c r="E45" s="24">
        <v>27.6</v>
      </c>
      <c r="F45" s="24">
        <f t="shared" si="0"/>
        <v>118.9</v>
      </c>
      <c r="G45" s="24">
        <v>756.3</v>
      </c>
      <c r="H45" s="24">
        <v>173.1</v>
      </c>
      <c r="I45" s="59">
        <f t="shared" si="1"/>
        <v>929.4</v>
      </c>
      <c r="J45" s="24">
        <f t="shared" si="2"/>
        <v>847.5999999999999</v>
      </c>
      <c r="K45" s="24">
        <f t="shared" si="3"/>
        <v>200.7</v>
      </c>
      <c r="L45" s="59">
        <f t="shared" si="4"/>
        <v>1048.3</v>
      </c>
      <c r="M45" s="61">
        <v>19.13</v>
      </c>
      <c r="N45" s="61">
        <v>1.2</v>
      </c>
    </row>
    <row r="46" spans="2:14" ht="12">
      <c r="B46" s="23"/>
      <c r="C46" s="19" t="s">
        <v>135</v>
      </c>
      <c r="D46" s="24">
        <v>83.4</v>
      </c>
      <c r="E46" s="24">
        <v>134.9</v>
      </c>
      <c r="F46" s="24">
        <f t="shared" si="0"/>
        <v>218.3</v>
      </c>
      <c r="G46" s="24">
        <v>258.4</v>
      </c>
      <c r="H46" s="24">
        <v>208.6</v>
      </c>
      <c r="I46" s="59">
        <f t="shared" si="1"/>
        <v>467</v>
      </c>
      <c r="J46" s="24">
        <f t="shared" si="2"/>
        <v>341.79999999999995</v>
      </c>
      <c r="K46" s="24">
        <f t="shared" si="3"/>
        <v>343.5</v>
      </c>
      <c r="L46" s="59">
        <f t="shared" si="4"/>
        <v>685.3</v>
      </c>
      <c r="M46" s="61">
        <v>50.12</v>
      </c>
      <c r="N46" s="61">
        <v>1.03</v>
      </c>
    </row>
    <row r="47" spans="2:14" ht="12">
      <c r="B47" s="23"/>
      <c r="C47" s="19" t="s">
        <v>136</v>
      </c>
      <c r="D47" s="24">
        <v>116.8</v>
      </c>
      <c r="E47" s="24">
        <v>129.6</v>
      </c>
      <c r="F47" s="24">
        <f t="shared" si="0"/>
        <v>246.39999999999998</v>
      </c>
      <c r="G47" s="24">
        <v>227.3</v>
      </c>
      <c r="H47" s="24">
        <v>133.7</v>
      </c>
      <c r="I47" s="59">
        <f t="shared" si="1"/>
        <v>361</v>
      </c>
      <c r="J47" s="24">
        <f t="shared" si="2"/>
        <v>344.1</v>
      </c>
      <c r="K47" s="24">
        <f t="shared" si="3"/>
        <v>263.29999999999995</v>
      </c>
      <c r="L47" s="59">
        <f t="shared" si="4"/>
        <v>607.4</v>
      </c>
      <c r="M47" s="61">
        <v>43.35</v>
      </c>
      <c r="N47" s="61">
        <v>0.89</v>
      </c>
    </row>
    <row r="48" spans="2:14" ht="12">
      <c r="B48" s="23"/>
      <c r="C48" s="19" t="s">
        <v>137</v>
      </c>
      <c r="D48" s="24">
        <v>107.9</v>
      </c>
      <c r="E48" s="24">
        <v>134.8</v>
      </c>
      <c r="F48" s="24">
        <f t="shared" si="0"/>
        <v>242.70000000000002</v>
      </c>
      <c r="G48" s="24">
        <v>232.7</v>
      </c>
      <c r="H48" s="24">
        <v>123.9</v>
      </c>
      <c r="I48" s="59">
        <f t="shared" si="1"/>
        <v>356.6</v>
      </c>
      <c r="J48" s="24">
        <f t="shared" si="2"/>
        <v>340.6</v>
      </c>
      <c r="K48" s="24">
        <f t="shared" si="3"/>
        <v>258.70000000000005</v>
      </c>
      <c r="L48" s="59">
        <f t="shared" si="4"/>
        <v>599.3000000000001</v>
      </c>
      <c r="M48" s="61">
        <v>43.17</v>
      </c>
      <c r="N48" s="61">
        <v>0.98</v>
      </c>
    </row>
    <row r="49" spans="2:14" ht="12">
      <c r="B49" s="23"/>
      <c r="C49" s="19" t="s">
        <v>138</v>
      </c>
      <c r="D49" s="24">
        <v>111.2</v>
      </c>
      <c r="E49" s="24">
        <v>52.1</v>
      </c>
      <c r="F49" s="24">
        <f t="shared" si="0"/>
        <v>163.3</v>
      </c>
      <c r="G49" s="24">
        <v>277.3</v>
      </c>
      <c r="H49" s="24">
        <v>24</v>
      </c>
      <c r="I49" s="59">
        <f t="shared" si="1"/>
        <v>301.3</v>
      </c>
      <c r="J49" s="24">
        <f t="shared" si="2"/>
        <v>388.5</v>
      </c>
      <c r="K49" s="24">
        <f t="shared" si="3"/>
        <v>76.1</v>
      </c>
      <c r="L49" s="59">
        <f t="shared" si="4"/>
        <v>464.6</v>
      </c>
      <c r="M49" s="61">
        <v>15.55</v>
      </c>
      <c r="N49" s="61">
        <v>0.89</v>
      </c>
    </row>
    <row r="50" spans="2:14" ht="12">
      <c r="B50" s="23"/>
      <c r="C50" s="19" t="s">
        <v>139</v>
      </c>
      <c r="D50" s="24">
        <v>73.3</v>
      </c>
      <c r="E50" s="24">
        <v>23.2</v>
      </c>
      <c r="F50" s="24">
        <f t="shared" si="0"/>
        <v>96.5</v>
      </c>
      <c r="G50" s="24">
        <v>164</v>
      </c>
      <c r="H50" s="24">
        <v>36.4</v>
      </c>
      <c r="I50" s="59">
        <f t="shared" si="1"/>
        <v>200.4</v>
      </c>
      <c r="J50" s="24">
        <f t="shared" si="2"/>
        <v>237.3</v>
      </c>
      <c r="K50" s="24">
        <f t="shared" si="3"/>
        <v>59.599999999999994</v>
      </c>
      <c r="L50" s="59">
        <f t="shared" si="4"/>
        <v>296.9</v>
      </c>
      <c r="M50" s="61">
        <v>20.07</v>
      </c>
      <c r="N50" s="61">
        <v>0.59</v>
      </c>
    </row>
    <row r="51" spans="2:14" ht="12">
      <c r="B51" s="23"/>
      <c r="C51" s="19" t="s">
        <v>140</v>
      </c>
      <c r="D51" s="24">
        <v>125</v>
      </c>
      <c r="E51" s="24">
        <v>66.5</v>
      </c>
      <c r="F51" s="24">
        <f t="shared" si="0"/>
        <v>191.5</v>
      </c>
      <c r="G51" s="24">
        <v>308.3</v>
      </c>
      <c r="H51" s="24">
        <v>79</v>
      </c>
      <c r="I51" s="59">
        <f t="shared" si="1"/>
        <v>387.3</v>
      </c>
      <c r="J51" s="24">
        <f t="shared" si="2"/>
        <v>433.3</v>
      </c>
      <c r="K51" s="24">
        <f t="shared" si="3"/>
        <v>145.5</v>
      </c>
      <c r="L51" s="59">
        <f t="shared" si="4"/>
        <v>578.8</v>
      </c>
      <c r="M51" s="61">
        <v>25.14</v>
      </c>
      <c r="N51" s="61">
        <v>0.77</v>
      </c>
    </row>
    <row r="52" spans="2:14" ht="12">
      <c r="B52" s="23"/>
      <c r="C52" s="19" t="s">
        <v>141</v>
      </c>
      <c r="D52" s="24">
        <v>153</v>
      </c>
      <c r="E52" s="24">
        <v>95.1</v>
      </c>
      <c r="F52" s="24">
        <f t="shared" si="0"/>
        <v>248.1</v>
      </c>
      <c r="G52" s="24">
        <v>589.4</v>
      </c>
      <c r="H52" s="24">
        <v>222.6</v>
      </c>
      <c r="I52" s="59">
        <f t="shared" si="1"/>
        <v>812</v>
      </c>
      <c r="J52" s="24">
        <f t="shared" si="2"/>
        <v>742.4</v>
      </c>
      <c r="K52" s="24">
        <f t="shared" si="3"/>
        <v>317.7</v>
      </c>
      <c r="L52" s="59">
        <f t="shared" si="4"/>
        <v>1060.1</v>
      </c>
      <c r="M52" s="61">
        <v>29.97</v>
      </c>
      <c r="N52" s="61">
        <v>0.81</v>
      </c>
    </row>
    <row r="53" spans="2:14" ht="12">
      <c r="B53" s="23"/>
      <c r="C53" s="19" t="s">
        <v>142</v>
      </c>
      <c r="D53" s="24">
        <v>50.1</v>
      </c>
      <c r="E53" s="24">
        <v>40.7</v>
      </c>
      <c r="F53" s="24">
        <f t="shared" si="0"/>
        <v>90.80000000000001</v>
      </c>
      <c r="G53" s="24">
        <v>260.8</v>
      </c>
      <c r="H53" s="24">
        <v>134.8</v>
      </c>
      <c r="I53" s="59">
        <f t="shared" si="1"/>
        <v>395.6</v>
      </c>
      <c r="J53" s="24">
        <f t="shared" si="2"/>
        <v>310.90000000000003</v>
      </c>
      <c r="K53" s="24">
        <f t="shared" si="3"/>
        <v>175.5</v>
      </c>
      <c r="L53" s="59">
        <f t="shared" si="4"/>
        <v>486.40000000000003</v>
      </c>
      <c r="M53" s="61">
        <v>36.08</v>
      </c>
      <c r="N53" s="61">
        <v>0.76</v>
      </c>
    </row>
    <row r="54" spans="2:14" ht="12">
      <c r="B54" s="23"/>
      <c r="C54" s="19" t="s">
        <v>143</v>
      </c>
      <c r="D54" s="24">
        <v>24.1</v>
      </c>
      <c r="E54" s="24">
        <v>14.9</v>
      </c>
      <c r="F54" s="24">
        <f t="shared" si="0"/>
        <v>39</v>
      </c>
      <c r="G54" s="24">
        <v>448.7</v>
      </c>
      <c r="H54" s="24">
        <v>176.7</v>
      </c>
      <c r="I54" s="59">
        <f t="shared" si="1"/>
        <v>625.4</v>
      </c>
      <c r="J54" s="24">
        <f t="shared" si="2"/>
        <v>472.8</v>
      </c>
      <c r="K54" s="24">
        <f t="shared" si="3"/>
        <v>191.6</v>
      </c>
      <c r="L54" s="59">
        <f t="shared" si="4"/>
        <v>664.4</v>
      </c>
      <c r="M54" s="61">
        <v>28.84</v>
      </c>
      <c r="N54" s="61">
        <v>1.2</v>
      </c>
    </row>
    <row r="55" spans="2:14" ht="12">
      <c r="B55" s="23"/>
      <c r="C55" s="19" t="s">
        <v>144</v>
      </c>
      <c r="D55" s="24">
        <v>13.5</v>
      </c>
      <c r="E55" s="24">
        <v>13.3</v>
      </c>
      <c r="F55" s="24">
        <f t="shared" si="0"/>
        <v>26.8</v>
      </c>
      <c r="G55" s="24">
        <v>302.2</v>
      </c>
      <c r="H55" s="24">
        <v>370.7</v>
      </c>
      <c r="I55" s="59">
        <f t="shared" si="1"/>
        <v>672.9</v>
      </c>
      <c r="J55" s="24">
        <f t="shared" si="2"/>
        <v>315.7</v>
      </c>
      <c r="K55" s="24">
        <f t="shared" si="3"/>
        <v>384</v>
      </c>
      <c r="L55" s="59">
        <f t="shared" si="4"/>
        <v>699.6999999999999</v>
      </c>
      <c r="M55" s="61">
        <v>54.88</v>
      </c>
      <c r="N55" s="61">
        <v>1.27</v>
      </c>
    </row>
    <row r="56" spans="2:14" ht="12">
      <c r="B56" s="23"/>
      <c r="C56" s="19" t="s">
        <v>145</v>
      </c>
      <c r="D56" s="24">
        <v>8</v>
      </c>
      <c r="E56" s="24">
        <v>0.7</v>
      </c>
      <c r="F56" s="24">
        <f t="shared" si="0"/>
        <v>8.7</v>
      </c>
      <c r="G56" s="24">
        <v>387.7</v>
      </c>
      <c r="H56" s="24">
        <v>159.6</v>
      </c>
      <c r="I56" s="59">
        <f t="shared" si="1"/>
        <v>547.3</v>
      </c>
      <c r="J56" s="24">
        <f t="shared" si="2"/>
        <v>395.7</v>
      </c>
      <c r="K56" s="24">
        <f t="shared" si="3"/>
        <v>160.29999999999998</v>
      </c>
      <c r="L56" s="59">
        <f t="shared" si="4"/>
        <v>556</v>
      </c>
      <c r="M56" s="61">
        <v>28.83</v>
      </c>
      <c r="N56" s="61">
        <v>1.45</v>
      </c>
    </row>
    <row r="57" spans="2:14" ht="13.5">
      <c r="B57" s="72" t="s">
        <v>11</v>
      </c>
      <c r="C57" s="75"/>
      <c r="D57" s="27">
        <f>SUM(D58:D70)</f>
        <v>1536.2</v>
      </c>
      <c r="E57" s="27">
        <f>SUM(E58:E70)</f>
        <v>1793.1000000000001</v>
      </c>
      <c r="F57" s="27">
        <f t="shared" si="0"/>
        <v>3329.3</v>
      </c>
      <c r="G57" s="27">
        <f>SUM(G58:G70)</f>
        <v>3219.8000000000006</v>
      </c>
      <c r="H57" s="27">
        <f>SUM(H58:H70)</f>
        <v>2777.2</v>
      </c>
      <c r="I57" s="60">
        <f t="shared" si="1"/>
        <v>5997</v>
      </c>
      <c r="J57" s="27">
        <f t="shared" si="2"/>
        <v>4756.000000000001</v>
      </c>
      <c r="K57" s="27">
        <f t="shared" si="3"/>
        <v>4570.3</v>
      </c>
      <c r="L57" s="60">
        <f t="shared" si="4"/>
        <v>9326.3</v>
      </c>
      <c r="M57" s="62">
        <v>49</v>
      </c>
      <c r="N57" s="62">
        <v>0.95</v>
      </c>
    </row>
    <row r="58" spans="2:14" ht="12">
      <c r="B58" s="21"/>
      <c r="C58" s="19" t="s">
        <v>146</v>
      </c>
      <c r="D58" s="24">
        <v>129.5</v>
      </c>
      <c r="E58" s="24">
        <v>131.4</v>
      </c>
      <c r="F58" s="24">
        <f t="shared" si="0"/>
        <v>260.9</v>
      </c>
      <c r="G58" s="24">
        <v>200.6</v>
      </c>
      <c r="H58" s="24">
        <v>172.4</v>
      </c>
      <c r="I58" s="59">
        <f t="shared" si="1"/>
        <v>373</v>
      </c>
      <c r="J58" s="24">
        <f t="shared" si="2"/>
        <v>330.1</v>
      </c>
      <c r="K58" s="24">
        <f t="shared" si="3"/>
        <v>303.8</v>
      </c>
      <c r="L58" s="59">
        <f t="shared" si="4"/>
        <v>633.9</v>
      </c>
      <c r="M58" s="61">
        <v>47.93</v>
      </c>
      <c r="N58" s="61">
        <v>0.97</v>
      </c>
    </row>
    <row r="59" spans="2:14" ht="12">
      <c r="B59" s="23"/>
      <c r="C59" s="19" t="s">
        <v>147</v>
      </c>
      <c r="D59" s="24">
        <v>116.5</v>
      </c>
      <c r="E59" s="24">
        <v>179.9</v>
      </c>
      <c r="F59" s="24">
        <f t="shared" si="0"/>
        <v>296.4</v>
      </c>
      <c r="G59" s="24">
        <v>497.7</v>
      </c>
      <c r="H59" s="24">
        <v>617.5</v>
      </c>
      <c r="I59" s="59">
        <f t="shared" si="1"/>
        <v>1115.2</v>
      </c>
      <c r="J59" s="24">
        <f t="shared" si="2"/>
        <v>614.2</v>
      </c>
      <c r="K59" s="24">
        <f t="shared" si="3"/>
        <v>797.4</v>
      </c>
      <c r="L59" s="59">
        <f t="shared" si="4"/>
        <v>1411.6</v>
      </c>
      <c r="M59" s="61">
        <v>56.47</v>
      </c>
      <c r="N59" s="61">
        <v>1.17</v>
      </c>
    </row>
    <row r="60" spans="2:14" ht="12">
      <c r="B60" s="23"/>
      <c r="C60" s="19" t="s">
        <v>33</v>
      </c>
      <c r="D60" s="24">
        <v>78.6</v>
      </c>
      <c r="E60" s="24">
        <v>86</v>
      </c>
      <c r="F60" s="24">
        <f t="shared" si="0"/>
        <v>164.6</v>
      </c>
      <c r="G60" s="24">
        <v>594.6</v>
      </c>
      <c r="H60" s="24">
        <v>680.7</v>
      </c>
      <c r="I60" s="59">
        <f t="shared" si="1"/>
        <v>1275.3000000000002</v>
      </c>
      <c r="J60" s="24">
        <f t="shared" si="2"/>
        <v>673.2</v>
      </c>
      <c r="K60" s="24">
        <f t="shared" si="3"/>
        <v>766.7</v>
      </c>
      <c r="L60" s="59">
        <f t="shared" si="4"/>
        <v>1439.9</v>
      </c>
      <c r="M60" s="61">
        <v>53.25</v>
      </c>
      <c r="N60" s="61">
        <v>1.26</v>
      </c>
    </row>
    <row r="61" spans="2:14" ht="12">
      <c r="B61" s="23"/>
      <c r="C61" s="19" t="s">
        <v>148</v>
      </c>
      <c r="D61" s="24">
        <v>153.3</v>
      </c>
      <c r="E61" s="24">
        <v>121.8</v>
      </c>
      <c r="F61" s="24">
        <f t="shared" si="0"/>
        <v>275.1</v>
      </c>
      <c r="G61" s="24">
        <v>341.7</v>
      </c>
      <c r="H61" s="24">
        <v>202.1</v>
      </c>
      <c r="I61" s="59">
        <f t="shared" si="1"/>
        <v>543.8</v>
      </c>
      <c r="J61" s="24">
        <f t="shared" si="2"/>
        <v>495</v>
      </c>
      <c r="K61" s="24">
        <f t="shared" si="3"/>
        <v>323.9</v>
      </c>
      <c r="L61" s="59">
        <f t="shared" si="4"/>
        <v>818.9</v>
      </c>
      <c r="M61" s="61">
        <v>39.55</v>
      </c>
      <c r="N61" s="61">
        <v>0.82</v>
      </c>
    </row>
    <row r="62" spans="2:14" ht="12">
      <c r="B62" s="23"/>
      <c r="C62" s="19" t="s">
        <v>149</v>
      </c>
      <c r="D62" s="24">
        <v>71.1</v>
      </c>
      <c r="E62" s="24">
        <v>27.8</v>
      </c>
      <c r="F62" s="24">
        <f t="shared" si="0"/>
        <v>98.89999999999999</v>
      </c>
      <c r="G62" s="24">
        <v>300.3</v>
      </c>
      <c r="H62" s="24">
        <v>127.4</v>
      </c>
      <c r="I62" s="59">
        <f t="shared" si="1"/>
        <v>427.70000000000005</v>
      </c>
      <c r="J62" s="24">
        <f t="shared" si="2"/>
        <v>371.4</v>
      </c>
      <c r="K62" s="24">
        <f t="shared" si="3"/>
        <v>155.20000000000002</v>
      </c>
      <c r="L62" s="59">
        <f t="shared" si="4"/>
        <v>526.6</v>
      </c>
      <c r="M62" s="61">
        <v>29.47</v>
      </c>
      <c r="N62" s="61">
        <v>0.76</v>
      </c>
    </row>
    <row r="63" spans="2:14" ht="12">
      <c r="B63" s="23"/>
      <c r="C63" s="19" t="s">
        <v>150</v>
      </c>
      <c r="D63" s="24">
        <v>6.2</v>
      </c>
      <c r="E63" s="24">
        <v>8.7</v>
      </c>
      <c r="F63" s="24">
        <f t="shared" si="0"/>
        <v>14.899999999999999</v>
      </c>
      <c r="G63" s="24">
        <v>15.2</v>
      </c>
      <c r="H63" s="24">
        <v>18.2</v>
      </c>
      <c r="I63" s="59">
        <f t="shared" si="1"/>
        <v>33.4</v>
      </c>
      <c r="J63" s="24">
        <f t="shared" si="2"/>
        <v>21.4</v>
      </c>
      <c r="K63" s="24">
        <f t="shared" si="3"/>
        <v>26.9</v>
      </c>
      <c r="L63" s="59">
        <f t="shared" si="4"/>
        <v>48.3</v>
      </c>
      <c r="M63" s="61">
        <v>55.69</v>
      </c>
      <c r="N63" s="61">
        <v>0.35</v>
      </c>
    </row>
    <row r="64" spans="2:14" ht="12">
      <c r="B64" s="23"/>
      <c r="C64" s="19" t="s">
        <v>151</v>
      </c>
      <c r="D64" s="24">
        <v>15.8</v>
      </c>
      <c r="E64" s="24">
        <v>10.3</v>
      </c>
      <c r="F64" s="24">
        <f t="shared" si="0"/>
        <v>26.1</v>
      </c>
      <c r="G64" s="24">
        <v>113.8</v>
      </c>
      <c r="H64" s="24">
        <v>84.1</v>
      </c>
      <c r="I64" s="59">
        <f t="shared" si="1"/>
        <v>197.89999999999998</v>
      </c>
      <c r="J64" s="24">
        <f t="shared" si="2"/>
        <v>129.6</v>
      </c>
      <c r="K64" s="24">
        <f t="shared" si="3"/>
        <v>94.39999999999999</v>
      </c>
      <c r="L64" s="59">
        <f t="shared" si="4"/>
        <v>223.99999999999997</v>
      </c>
      <c r="M64" s="61">
        <v>42.14</v>
      </c>
      <c r="N64" s="61">
        <v>0.78</v>
      </c>
    </row>
    <row r="65" spans="2:14" ht="12">
      <c r="B65" s="23"/>
      <c r="C65" s="19" t="s">
        <v>152</v>
      </c>
      <c r="D65" s="24">
        <v>126.5</v>
      </c>
      <c r="E65" s="24">
        <v>110.1</v>
      </c>
      <c r="F65" s="24">
        <f t="shared" si="0"/>
        <v>236.6</v>
      </c>
      <c r="G65" s="24">
        <v>261.8</v>
      </c>
      <c r="H65" s="24">
        <v>127.6</v>
      </c>
      <c r="I65" s="59">
        <f t="shared" si="1"/>
        <v>389.4</v>
      </c>
      <c r="J65" s="24">
        <f t="shared" si="2"/>
        <v>388.3</v>
      </c>
      <c r="K65" s="24">
        <f t="shared" si="3"/>
        <v>237.7</v>
      </c>
      <c r="L65" s="59">
        <f t="shared" si="4"/>
        <v>626</v>
      </c>
      <c r="M65" s="61">
        <v>37.98</v>
      </c>
      <c r="N65" s="61">
        <v>0.68</v>
      </c>
    </row>
    <row r="66" spans="2:14" ht="12">
      <c r="B66" s="23"/>
      <c r="C66" s="19" t="s">
        <v>153</v>
      </c>
      <c r="D66" s="24">
        <v>181.8</v>
      </c>
      <c r="E66" s="24">
        <v>236.6</v>
      </c>
      <c r="F66" s="24">
        <f t="shared" si="0"/>
        <v>418.4</v>
      </c>
      <c r="G66" s="24">
        <v>202.5</v>
      </c>
      <c r="H66" s="24">
        <v>180.6</v>
      </c>
      <c r="I66" s="59">
        <f t="shared" si="1"/>
        <v>383.1</v>
      </c>
      <c r="J66" s="24">
        <f t="shared" si="2"/>
        <v>384.3</v>
      </c>
      <c r="K66" s="24">
        <f t="shared" si="3"/>
        <v>417.2</v>
      </c>
      <c r="L66" s="59">
        <f t="shared" si="4"/>
        <v>801.5</v>
      </c>
      <c r="M66" s="61">
        <v>52.05</v>
      </c>
      <c r="N66" s="61">
        <v>0.83</v>
      </c>
    </row>
    <row r="67" spans="2:14" ht="12">
      <c r="B67" s="23"/>
      <c r="C67" s="19" t="s">
        <v>154</v>
      </c>
      <c r="D67" s="24">
        <v>110.9</v>
      </c>
      <c r="E67" s="24">
        <v>133.4</v>
      </c>
      <c r="F67" s="24">
        <f t="shared" si="0"/>
        <v>244.3</v>
      </c>
      <c r="G67" s="24">
        <v>135.8</v>
      </c>
      <c r="H67" s="24">
        <v>83.5</v>
      </c>
      <c r="I67" s="59">
        <f t="shared" si="1"/>
        <v>219.3</v>
      </c>
      <c r="J67" s="24">
        <f t="shared" si="2"/>
        <v>246.70000000000002</v>
      </c>
      <c r="K67" s="24">
        <f t="shared" si="3"/>
        <v>216.9</v>
      </c>
      <c r="L67" s="59">
        <f t="shared" si="4"/>
        <v>463.6</v>
      </c>
      <c r="M67" s="61">
        <v>46.79</v>
      </c>
      <c r="N67" s="61">
        <v>0.94</v>
      </c>
    </row>
    <row r="68" spans="2:14" ht="12">
      <c r="B68" s="23"/>
      <c r="C68" s="19" t="s">
        <v>155</v>
      </c>
      <c r="D68" s="24">
        <v>154.3</v>
      </c>
      <c r="E68" s="24">
        <v>227.9</v>
      </c>
      <c r="F68" s="24">
        <f t="shared" si="0"/>
        <v>382.20000000000005</v>
      </c>
      <c r="G68" s="24">
        <v>160.5</v>
      </c>
      <c r="H68" s="24">
        <v>109.4</v>
      </c>
      <c r="I68" s="59">
        <f t="shared" si="1"/>
        <v>269.9</v>
      </c>
      <c r="J68" s="24">
        <f t="shared" si="2"/>
        <v>314.8</v>
      </c>
      <c r="K68" s="24">
        <f t="shared" si="3"/>
        <v>337.3</v>
      </c>
      <c r="L68" s="59">
        <f t="shared" si="4"/>
        <v>652.1</v>
      </c>
      <c r="M68" s="61">
        <v>51.93</v>
      </c>
      <c r="N68" s="61">
        <v>0.92</v>
      </c>
    </row>
    <row r="69" spans="2:14" ht="12">
      <c r="B69" s="23"/>
      <c r="C69" s="19" t="s">
        <v>156</v>
      </c>
      <c r="D69" s="24">
        <v>183.8</v>
      </c>
      <c r="E69" s="24">
        <v>236.2</v>
      </c>
      <c r="F69" s="24">
        <f t="shared" si="0"/>
        <v>420</v>
      </c>
      <c r="G69" s="24">
        <v>147.8</v>
      </c>
      <c r="H69" s="24">
        <v>135.6</v>
      </c>
      <c r="I69" s="59">
        <f t="shared" si="1"/>
        <v>283.4</v>
      </c>
      <c r="J69" s="24">
        <f t="shared" si="2"/>
        <v>331.6</v>
      </c>
      <c r="K69" s="24">
        <f t="shared" si="3"/>
        <v>371.79999999999995</v>
      </c>
      <c r="L69" s="59">
        <f t="shared" si="4"/>
        <v>703.4</v>
      </c>
      <c r="M69" s="61">
        <v>52.86</v>
      </c>
      <c r="N69" s="61">
        <v>1.02</v>
      </c>
    </row>
    <row r="70" spans="2:14" ht="12">
      <c r="B70" s="23"/>
      <c r="C70" s="19" t="s">
        <v>157</v>
      </c>
      <c r="D70" s="24">
        <v>207.9</v>
      </c>
      <c r="E70" s="24">
        <v>283</v>
      </c>
      <c r="F70" s="24">
        <f t="shared" si="0"/>
        <v>490.9</v>
      </c>
      <c r="G70" s="24">
        <v>247.5</v>
      </c>
      <c r="H70" s="24">
        <v>238.1</v>
      </c>
      <c r="I70" s="59">
        <f t="shared" si="1"/>
        <v>485.6</v>
      </c>
      <c r="J70" s="24">
        <f t="shared" si="2"/>
        <v>455.4</v>
      </c>
      <c r="K70" s="24">
        <f t="shared" si="3"/>
        <v>521.1</v>
      </c>
      <c r="L70" s="59">
        <f t="shared" si="4"/>
        <v>976.5</v>
      </c>
      <c r="M70" s="61">
        <v>53.36</v>
      </c>
      <c r="N70" s="61">
        <v>1.04</v>
      </c>
    </row>
    <row r="71" spans="2:14" ht="13.5">
      <c r="B71" s="72" t="s">
        <v>12</v>
      </c>
      <c r="C71" s="75"/>
      <c r="D71" s="27">
        <f>SUM(D72:D81)</f>
        <v>1831.0999999999997</v>
      </c>
      <c r="E71" s="27">
        <f>SUM(E72:E81)</f>
        <v>2108.7000000000003</v>
      </c>
      <c r="F71" s="27">
        <f aca="true" t="shared" si="5" ref="F71:F113">SUM(D71:E71)</f>
        <v>3939.8</v>
      </c>
      <c r="G71" s="27">
        <f>SUM(G72:G81)</f>
        <v>3095.4</v>
      </c>
      <c r="H71" s="27">
        <f>SUM(H72:H81)</f>
        <v>2978.5</v>
      </c>
      <c r="I71" s="60">
        <f aca="true" t="shared" si="6" ref="I71:I113">SUM(G71:H71)</f>
        <v>6073.9</v>
      </c>
      <c r="J71" s="27">
        <f aca="true" t="shared" si="7" ref="J71:J113">SUM(D71,G71)</f>
        <v>4926.5</v>
      </c>
      <c r="K71" s="27">
        <f aca="true" t="shared" si="8" ref="K71:K113">SUM(E71,H71)</f>
        <v>5087.200000000001</v>
      </c>
      <c r="L71" s="60">
        <f aca="true" t="shared" si="9" ref="L71:L113">SUM(F71,I71)</f>
        <v>10013.7</v>
      </c>
      <c r="M71" s="62">
        <v>40.8</v>
      </c>
      <c r="N71" s="62">
        <v>0.96</v>
      </c>
    </row>
    <row r="72" spans="2:14" ht="12">
      <c r="B72" s="21"/>
      <c r="C72" s="19" t="s">
        <v>230</v>
      </c>
      <c r="D72" s="24">
        <v>621.3</v>
      </c>
      <c r="E72" s="24">
        <v>682.2</v>
      </c>
      <c r="F72" s="24">
        <f t="shared" si="5"/>
        <v>1303.5</v>
      </c>
      <c r="G72" s="24">
        <v>405</v>
      </c>
      <c r="H72" s="24">
        <v>317.7</v>
      </c>
      <c r="I72" s="59">
        <f t="shared" si="6"/>
        <v>722.7</v>
      </c>
      <c r="J72" s="24">
        <f t="shared" si="7"/>
        <v>1026.3</v>
      </c>
      <c r="K72" s="24">
        <f t="shared" si="8"/>
        <v>999.9000000000001</v>
      </c>
      <c r="L72" s="59">
        <f t="shared" si="9"/>
        <v>2026.2</v>
      </c>
      <c r="M72" s="61">
        <v>49.35</v>
      </c>
      <c r="N72" s="61">
        <v>0.79</v>
      </c>
    </row>
    <row r="73" spans="2:14" ht="12">
      <c r="B73" s="23"/>
      <c r="C73" s="19" t="s">
        <v>158</v>
      </c>
      <c r="D73" s="24">
        <v>55.6</v>
      </c>
      <c r="E73" s="24">
        <v>47.6</v>
      </c>
      <c r="F73" s="24">
        <f t="shared" si="5"/>
        <v>103.2</v>
      </c>
      <c r="G73" s="24">
        <v>323</v>
      </c>
      <c r="H73" s="59">
        <v>298</v>
      </c>
      <c r="I73" s="59">
        <f t="shared" si="6"/>
        <v>621</v>
      </c>
      <c r="J73" s="24">
        <f t="shared" si="7"/>
        <v>378.6</v>
      </c>
      <c r="K73" s="24">
        <f t="shared" si="8"/>
        <v>345.6</v>
      </c>
      <c r="L73" s="59">
        <f t="shared" si="9"/>
        <v>724.2</v>
      </c>
      <c r="M73" s="61">
        <v>47.72</v>
      </c>
      <c r="N73" s="61">
        <v>0.77</v>
      </c>
    </row>
    <row r="74" spans="2:14" ht="12">
      <c r="B74" s="23"/>
      <c r="C74" s="19" t="s">
        <v>159</v>
      </c>
      <c r="D74" s="24">
        <v>135.9</v>
      </c>
      <c r="E74" s="24">
        <v>157.5</v>
      </c>
      <c r="F74" s="24">
        <f t="shared" si="5"/>
        <v>293.4</v>
      </c>
      <c r="G74" s="24">
        <v>325.3</v>
      </c>
      <c r="H74" s="24">
        <v>283.6</v>
      </c>
      <c r="I74" s="59">
        <f t="shared" si="6"/>
        <v>608.9000000000001</v>
      </c>
      <c r="J74" s="24">
        <f t="shared" si="7"/>
        <v>461.20000000000005</v>
      </c>
      <c r="K74" s="24">
        <f t="shared" si="8"/>
        <v>441.1</v>
      </c>
      <c r="L74" s="59">
        <f t="shared" si="9"/>
        <v>902.3000000000001</v>
      </c>
      <c r="M74" s="61">
        <v>48.89</v>
      </c>
      <c r="N74" s="61">
        <v>0.81</v>
      </c>
    </row>
    <row r="75" spans="2:14" ht="12">
      <c r="B75" s="23"/>
      <c r="C75" s="19" t="s">
        <v>160</v>
      </c>
      <c r="D75" s="24">
        <v>103.3</v>
      </c>
      <c r="E75" s="24">
        <v>106.6</v>
      </c>
      <c r="F75" s="24">
        <f t="shared" si="5"/>
        <v>209.89999999999998</v>
      </c>
      <c r="G75" s="24">
        <v>155.2</v>
      </c>
      <c r="H75" s="24">
        <v>121.8</v>
      </c>
      <c r="I75" s="59">
        <f t="shared" si="6"/>
        <v>277</v>
      </c>
      <c r="J75" s="24">
        <f t="shared" si="7"/>
        <v>258.5</v>
      </c>
      <c r="K75" s="24">
        <f t="shared" si="8"/>
        <v>228.39999999999998</v>
      </c>
      <c r="L75" s="59">
        <f t="shared" si="9"/>
        <v>486.9</v>
      </c>
      <c r="M75" s="61">
        <v>46.91</v>
      </c>
      <c r="N75" s="61">
        <v>1.07</v>
      </c>
    </row>
    <row r="76" spans="2:14" ht="12">
      <c r="B76" s="23"/>
      <c r="C76" s="19" t="s">
        <v>161</v>
      </c>
      <c r="D76" s="24">
        <v>234.9</v>
      </c>
      <c r="E76" s="24">
        <v>401.9</v>
      </c>
      <c r="F76" s="24">
        <f t="shared" si="5"/>
        <v>636.8</v>
      </c>
      <c r="G76" s="24">
        <v>121</v>
      </c>
      <c r="H76" s="24">
        <v>187.4</v>
      </c>
      <c r="I76" s="59">
        <f t="shared" si="6"/>
        <v>308.4</v>
      </c>
      <c r="J76" s="24">
        <f t="shared" si="7"/>
        <v>355.9</v>
      </c>
      <c r="K76" s="24">
        <f t="shared" si="8"/>
        <v>589.3</v>
      </c>
      <c r="L76" s="59">
        <f t="shared" si="9"/>
        <v>945.1999999999999</v>
      </c>
      <c r="M76" s="61">
        <v>62.35</v>
      </c>
      <c r="N76" s="61">
        <v>1.07</v>
      </c>
    </row>
    <row r="77" spans="2:14" ht="12">
      <c r="B77" s="23"/>
      <c r="C77" s="19" t="s">
        <v>162</v>
      </c>
      <c r="D77" s="24">
        <v>158.1</v>
      </c>
      <c r="E77" s="24">
        <v>142.4</v>
      </c>
      <c r="F77" s="24">
        <f t="shared" si="5"/>
        <v>300.5</v>
      </c>
      <c r="G77" s="24">
        <v>127.1</v>
      </c>
      <c r="H77" s="24">
        <v>112.5</v>
      </c>
      <c r="I77" s="59">
        <f t="shared" si="6"/>
        <v>239.6</v>
      </c>
      <c r="J77" s="24">
        <f t="shared" si="7"/>
        <v>285.2</v>
      </c>
      <c r="K77" s="24">
        <f t="shared" si="8"/>
        <v>254.9</v>
      </c>
      <c r="L77" s="59">
        <f t="shared" si="9"/>
        <v>540.1</v>
      </c>
      <c r="M77" s="61">
        <v>47.19</v>
      </c>
      <c r="N77" s="61">
        <v>0.76</v>
      </c>
    </row>
    <row r="78" spans="2:14" ht="12">
      <c r="B78" s="23"/>
      <c r="C78" s="19" t="s">
        <v>163</v>
      </c>
      <c r="D78" s="24">
        <v>221.1</v>
      </c>
      <c r="E78" s="24">
        <v>241.6</v>
      </c>
      <c r="F78" s="24">
        <f t="shared" si="5"/>
        <v>462.7</v>
      </c>
      <c r="G78" s="24">
        <v>201.2</v>
      </c>
      <c r="H78" s="24">
        <v>270.4</v>
      </c>
      <c r="I78" s="59">
        <f t="shared" si="6"/>
        <v>471.59999999999997</v>
      </c>
      <c r="J78" s="24">
        <f t="shared" si="7"/>
        <v>422.29999999999995</v>
      </c>
      <c r="K78" s="24">
        <f t="shared" si="8"/>
        <v>512</v>
      </c>
      <c r="L78" s="59">
        <f t="shared" si="9"/>
        <v>934.3</v>
      </c>
      <c r="M78" s="61">
        <v>44.8</v>
      </c>
      <c r="N78" s="61">
        <v>1.09</v>
      </c>
    </row>
    <row r="79" spans="2:14" ht="12">
      <c r="B79" s="23"/>
      <c r="C79" s="19" t="s">
        <v>164</v>
      </c>
      <c r="D79" s="24">
        <v>182.3</v>
      </c>
      <c r="E79" s="24">
        <v>222.7</v>
      </c>
      <c r="F79" s="24">
        <f t="shared" si="5"/>
        <v>405</v>
      </c>
      <c r="G79" s="24">
        <v>367.7</v>
      </c>
      <c r="H79" s="24">
        <v>275.6</v>
      </c>
      <c r="I79" s="59">
        <f t="shared" si="6"/>
        <v>643.3</v>
      </c>
      <c r="J79" s="24">
        <f t="shared" si="7"/>
        <v>550</v>
      </c>
      <c r="K79" s="24">
        <f t="shared" si="8"/>
        <v>498.3</v>
      </c>
      <c r="L79" s="59">
        <f t="shared" si="9"/>
        <v>1048.3</v>
      </c>
      <c r="M79" s="61">
        <v>47.53</v>
      </c>
      <c r="N79" s="61">
        <v>1.1</v>
      </c>
    </row>
    <row r="80" spans="2:14" ht="12">
      <c r="B80" s="23"/>
      <c r="C80" s="19" t="s">
        <v>165</v>
      </c>
      <c r="D80" s="24">
        <v>59.3</v>
      </c>
      <c r="E80" s="24">
        <v>46.9</v>
      </c>
      <c r="F80" s="24">
        <f t="shared" si="5"/>
        <v>106.19999999999999</v>
      </c>
      <c r="G80" s="24">
        <v>534.5</v>
      </c>
      <c r="H80" s="24">
        <v>583.4</v>
      </c>
      <c r="I80" s="59">
        <f t="shared" si="6"/>
        <v>1117.9</v>
      </c>
      <c r="J80" s="24">
        <f t="shared" si="7"/>
        <v>593.8</v>
      </c>
      <c r="K80" s="24">
        <f t="shared" si="8"/>
        <v>630.3</v>
      </c>
      <c r="L80" s="59">
        <f t="shared" si="9"/>
        <v>1224.1000000000001</v>
      </c>
      <c r="M80" s="61">
        <v>51.49</v>
      </c>
      <c r="N80" s="61">
        <v>1.25</v>
      </c>
    </row>
    <row r="81" spans="2:14" ht="12">
      <c r="B81" s="23"/>
      <c r="C81" s="19" t="s">
        <v>166</v>
      </c>
      <c r="D81" s="24">
        <v>59.3</v>
      </c>
      <c r="E81" s="24">
        <v>59.3</v>
      </c>
      <c r="F81" s="24">
        <f t="shared" si="5"/>
        <v>118.6</v>
      </c>
      <c r="G81" s="24">
        <v>535.4</v>
      </c>
      <c r="H81" s="24">
        <v>528.1</v>
      </c>
      <c r="I81" s="59">
        <f t="shared" si="6"/>
        <v>1063.5</v>
      </c>
      <c r="J81" s="24">
        <f t="shared" si="7"/>
        <v>594.6999999999999</v>
      </c>
      <c r="K81" s="24">
        <f t="shared" si="8"/>
        <v>587.4</v>
      </c>
      <c r="L81" s="59">
        <f t="shared" si="9"/>
        <v>1182.1</v>
      </c>
      <c r="M81" s="61">
        <v>49.69</v>
      </c>
      <c r="N81" s="61">
        <v>1.23</v>
      </c>
    </row>
    <row r="82" spans="2:14" ht="13.5">
      <c r="B82" s="72" t="s">
        <v>13</v>
      </c>
      <c r="C82" s="75"/>
      <c r="D82" s="27">
        <f>SUM(D83:D90)</f>
        <v>667.4</v>
      </c>
      <c r="E82" s="27">
        <f>SUM(E83:E90)</f>
        <v>755</v>
      </c>
      <c r="F82" s="27">
        <f t="shared" si="5"/>
        <v>1422.4</v>
      </c>
      <c r="G82" s="27">
        <f>SUM(G83:G90)</f>
        <v>1003.4000000000001</v>
      </c>
      <c r="H82" s="27">
        <f>SUM(H83:H90)</f>
        <v>805.8</v>
      </c>
      <c r="I82" s="60">
        <f t="shared" si="6"/>
        <v>1809.2</v>
      </c>
      <c r="J82" s="27">
        <f t="shared" si="7"/>
        <v>1670.8000000000002</v>
      </c>
      <c r="K82" s="27">
        <f t="shared" si="8"/>
        <v>1560.8</v>
      </c>
      <c r="L82" s="60">
        <f t="shared" si="9"/>
        <v>3231.6000000000004</v>
      </c>
      <c r="M82" s="62">
        <v>48.3</v>
      </c>
      <c r="N82" s="62">
        <v>0.69</v>
      </c>
    </row>
    <row r="83" spans="2:14" ht="12">
      <c r="B83" s="23"/>
      <c r="C83" s="19" t="s">
        <v>167</v>
      </c>
      <c r="D83" s="24">
        <v>10.6</v>
      </c>
      <c r="E83" s="24">
        <v>12.2</v>
      </c>
      <c r="F83" s="24">
        <f t="shared" si="5"/>
        <v>22.799999999999997</v>
      </c>
      <c r="G83" s="24">
        <v>80.2</v>
      </c>
      <c r="H83" s="24">
        <v>40.1</v>
      </c>
      <c r="I83" s="59">
        <f t="shared" si="6"/>
        <v>120.30000000000001</v>
      </c>
      <c r="J83" s="24">
        <f t="shared" si="7"/>
        <v>90.8</v>
      </c>
      <c r="K83" s="24">
        <f t="shared" si="8"/>
        <v>52.3</v>
      </c>
      <c r="L83" s="59">
        <f t="shared" si="9"/>
        <v>143.10000000000002</v>
      </c>
      <c r="M83" s="61">
        <v>36.55</v>
      </c>
      <c r="N83" s="61">
        <v>0.36</v>
      </c>
    </row>
    <row r="84" spans="2:14" ht="12">
      <c r="B84" s="23"/>
      <c r="C84" s="19" t="s">
        <v>168</v>
      </c>
      <c r="D84" s="24">
        <v>54</v>
      </c>
      <c r="E84" s="24">
        <v>47.8</v>
      </c>
      <c r="F84" s="24">
        <f t="shared" si="5"/>
        <v>101.8</v>
      </c>
      <c r="G84" s="24">
        <v>125.9</v>
      </c>
      <c r="H84" s="24">
        <v>75.3</v>
      </c>
      <c r="I84" s="59">
        <f t="shared" si="6"/>
        <v>201.2</v>
      </c>
      <c r="J84" s="24">
        <f t="shared" si="7"/>
        <v>179.9</v>
      </c>
      <c r="K84" s="24">
        <f t="shared" si="8"/>
        <v>123.1</v>
      </c>
      <c r="L84" s="59">
        <f t="shared" si="9"/>
        <v>303</v>
      </c>
      <c r="M84" s="61">
        <v>40.63</v>
      </c>
      <c r="N84" s="61">
        <v>0.41</v>
      </c>
    </row>
    <row r="85" spans="2:14" ht="12">
      <c r="B85" s="23"/>
      <c r="C85" s="19" t="s">
        <v>169</v>
      </c>
      <c r="D85" s="24">
        <v>18.7</v>
      </c>
      <c r="E85" s="24">
        <v>17.1</v>
      </c>
      <c r="F85" s="24">
        <f t="shared" si="5"/>
        <v>35.8</v>
      </c>
      <c r="G85" s="24">
        <v>169</v>
      </c>
      <c r="H85" s="24">
        <v>62.6</v>
      </c>
      <c r="I85" s="59">
        <f t="shared" si="6"/>
        <v>231.6</v>
      </c>
      <c r="J85" s="24">
        <f t="shared" si="7"/>
        <v>187.7</v>
      </c>
      <c r="K85" s="24">
        <f t="shared" si="8"/>
        <v>79.7</v>
      </c>
      <c r="L85" s="59">
        <f t="shared" si="9"/>
        <v>267.4</v>
      </c>
      <c r="M85" s="61">
        <v>29.81</v>
      </c>
      <c r="N85" s="61">
        <v>0.6</v>
      </c>
    </row>
    <row r="86" spans="2:14" ht="12">
      <c r="B86" s="23"/>
      <c r="C86" s="19" t="s">
        <v>170</v>
      </c>
      <c r="D86" s="24">
        <v>3.4</v>
      </c>
      <c r="E86" s="24">
        <v>3.3</v>
      </c>
      <c r="F86" s="24">
        <f t="shared" si="5"/>
        <v>6.699999999999999</v>
      </c>
      <c r="G86" s="24">
        <v>140.1</v>
      </c>
      <c r="H86" s="24">
        <v>173</v>
      </c>
      <c r="I86" s="59">
        <f t="shared" si="6"/>
        <v>313.1</v>
      </c>
      <c r="J86" s="24">
        <f t="shared" si="7"/>
        <v>143.5</v>
      </c>
      <c r="K86" s="24">
        <f t="shared" si="8"/>
        <v>176.3</v>
      </c>
      <c r="L86" s="59">
        <f t="shared" si="9"/>
        <v>319.8</v>
      </c>
      <c r="M86" s="61">
        <v>54.13</v>
      </c>
      <c r="N86" s="61">
        <v>0.79</v>
      </c>
    </row>
    <row r="87" spans="2:14" ht="12">
      <c r="B87" s="23"/>
      <c r="C87" s="19" t="s">
        <v>171</v>
      </c>
      <c r="D87" s="24">
        <v>13</v>
      </c>
      <c r="E87" s="24">
        <v>15.5</v>
      </c>
      <c r="F87" s="24">
        <f t="shared" si="5"/>
        <v>28.5</v>
      </c>
      <c r="G87" s="24">
        <v>130.6</v>
      </c>
      <c r="H87" s="24">
        <v>177.5</v>
      </c>
      <c r="I87" s="59">
        <f t="shared" si="6"/>
        <v>308.1</v>
      </c>
      <c r="J87" s="24">
        <f t="shared" si="7"/>
        <v>143.6</v>
      </c>
      <c r="K87" s="24">
        <f t="shared" si="8"/>
        <v>193</v>
      </c>
      <c r="L87" s="59">
        <f t="shared" si="9"/>
        <v>336.6</v>
      </c>
      <c r="M87" s="61">
        <v>57.34</v>
      </c>
      <c r="N87" s="61">
        <v>0.76</v>
      </c>
    </row>
    <row r="88" spans="2:14" ht="12">
      <c r="B88" s="23"/>
      <c r="C88" s="19" t="s">
        <v>172</v>
      </c>
      <c r="D88" s="24">
        <v>216.5</v>
      </c>
      <c r="E88" s="24">
        <v>279.4</v>
      </c>
      <c r="F88" s="24">
        <f t="shared" si="5"/>
        <v>495.9</v>
      </c>
      <c r="G88" s="24">
        <v>215.4</v>
      </c>
      <c r="H88" s="24">
        <v>153.3</v>
      </c>
      <c r="I88" s="59">
        <f t="shared" si="6"/>
        <v>368.70000000000005</v>
      </c>
      <c r="J88" s="24">
        <f t="shared" si="7"/>
        <v>431.9</v>
      </c>
      <c r="K88" s="24">
        <f t="shared" si="8"/>
        <v>432.7</v>
      </c>
      <c r="L88" s="59">
        <f t="shared" si="9"/>
        <v>864.6</v>
      </c>
      <c r="M88" s="61">
        <v>50.05</v>
      </c>
      <c r="N88" s="61">
        <v>0.82</v>
      </c>
    </row>
    <row r="89" spans="2:14" ht="12">
      <c r="B89" s="23"/>
      <c r="C89" s="19" t="s">
        <v>173</v>
      </c>
      <c r="D89" s="24">
        <v>164</v>
      </c>
      <c r="E89" s="24">
        <v>203.1</v>
      </c>
      <c r="F89" s="24">
        <f t="shared" si="5"/>
        <v>367.1</v>
      </c>
      <c r="G89" s="24">
        <v>51.5</v>
      </c>
      <c r="H89" s="24">
        <v>42.2</v>
      </c>
      <c r="I89" s="59">
        <f t="shared" si="6"/>
        <v>93.7</v>
      </c>
      <c r="J89" s="24">
        <f t="shared" si="7"/>
        <v>215.5</v>
      </c>
      <c r="K89" s="24">
        <f t="shared" si="8"/>
        <v>245.3</v>
      </c>
      <c r="L89" s="59">
        <f t="shared" si="9"/>
        <v>460.8</v>
      </c>
      <c r="M89" s="61">
        <v>53.24</v>
      </c>
      <c r="N89" s="61">
        <v>0.86</v>
      </c>
    </row>
    <row r="90" spans="2:14" ht="12">
      <c r="B90" s="23"/>
      <c r="C90" s="19" t="s">
        <v>174</v>
      </c>
      <c r="D90" s="24">
        <v>187.2</v>
      </c>
      <c r="E90" s="24">
        <v>176.6</v>
      </c>
      <c r="F90" s="24">
        <f t="shared" si="5"/>
        <v>363.79999999999995</v>
      </c>
      <c r="G90" s="24">
        <v>90.7</v>
      </c>
      <c r="H90" s="24">
        <v>81.8</v>
      </c>
      <c r="I90" s="59">
        <f t="shared" si="6"/>
        <v>172.5</v>
      </c>
      <c r="J90" s="24">
        <f t="shared" si="7"/>
        <v>277.9</v>
      </c>
      <c r="K90" s="24">
        <f t="shared" si="8"/>
        <v>258.4</v>
      </c>
      <c r="L90" s="59">
        <f t="shared" si="9"/>
        <v>536.3</v>
      </c>
      <c r="M90" s="61">
        <v>48.18</v>
      </c>
      <c r="N90" s="61">
        <v>0.86</v>
      </c>
    </row>
    <row r="91" spans="2:14" ht="13.5">
      <c r="B91" s="72" t="s">
        <v>14</v>
      </c>
      <c r="C91" s="75"/>
      <c r="D91" s="27">
        <f>SUM(D92:D113)</f>
        <v>2823.8999999999996</v>
      </c>
      <c r="E91" s="27">
        <f>SUM(E92:E113)</f>
        <v>2480.9</v>
      </c>
      <c r="F91" s="27">
        <f t="shared" si="5"/>
        <v>5304.799999999999</v>
      </c>
      <c r="G91" s="27">
        <f>SUM(G92:G113)</f>
        <v>3180</v>
      </c>
      <c r="H91" s="27">
        <f>SUM(H92:H113)</f>
        <v>2654.0000000000005</v>
      </c>
      <c r="I91" s="60">
        <f t="shared" si="6"/>
        <v>5834</v>
      </c>
      <c r="J91" s="27">
        <f t="shared" si="7"/>
        <v>6003.9</v>
      </c>
      <c r="K91" s="27">
        <f t="shared" si="8"/>
        <v>5134.900000000001</v>
      </c>
      <c r="L91" s="60">
        <f t="shared" si="9"/>
        <v>11138.8</v>
      </c>
      <c r="M91" s="62">
        <v>46.2</v>
      </c>
      <c r="N91" s="62">
        <v>0.87</v>
      </c>
    </row>
    <row r="92" spans="2:14" ht="12">
      <c r="B92" s="23"/>
      <c r="C92" s="19" t="s">
        <v>175</v>
      </c>
      <c r="D92" s="24">
        <v>19.5</v>
      </c>
      <c r="E92" s="24">
        <v>56.2</v>
      </c>
      <c r="F92" s="24">
        <f t="shared" si="5"/>
        <v>75.7</v>
      </c>
      <c r="G92" s="24">
        <v>30.5</v>
      </c>
      <c r="H92" s="24">
        <v>45.8</v>
      </c>
      <c r="I92" s="59">
        <f t="shared" si="6"/>
        <v>76.3</v>
      </c>
      <c r="J92" s="24">
        <f t="shared" si="7"/>
        <v>50</v>
      </c>
      <c r="K92" s="24">
        <f t="shared" si="8"/>
        <v>102</v>
      </c>
      <c r="L92" s="59">
        <f t="shared" si="9"/>
        <v>152</v>
      </c>
      <c r="M92" s="61">
        <v>67.1</v>
      </c>
      <c r="N92" s="61">
        <v>0.31</v>
      </c>
    </row>
    <row r="93" spans="2:14" ht="12">
      <c r="B93" s="23"/>
      <c r="C93" s="19" t="s">
        <v>176</v>
      </c>
      <c r="D93" s="24">
        <v>123.8</v>
      </c>
      <c r="E93" s="24">
        <v>83.6</v>
      </c>
      <c r="F93" s="24">
        <f t="shared" si="5"/>
        <v>207.39999999999998</v>
      </c>
      <c r="G93" s="24">
        <v>90.6</v>
      </c>
      <c r="H93" s="24">
        <v>63</v>
      </c>
      <c r="I93" s="59">
        <f t="shared" si="6"/>
        <v>153.6</v>
      </c>
      <c r="J93" s="24">
        <f t="shared" si="7"/>
        <v>214.39999999999998</v>
      </c>
      <c r="K93" s="24">
        <f t="shared" si="8"/>
        <v>146.6</v>
      </c>
      <c r="L93" s="59">
        <f t="shared" si="9"/>
        <v>361</v>
      </c>
      <c r="M93" s="61">
        <v>50.61</v>
      </c>
      <c r="N93" s="61">
        <v>1.42</v>
      </c>
    </row>
    <row r="94" spans="2:14" ht="12">
      <c r="B94" s="23"/>
      <c r="C94" s="19" t="s">
        <v>177</v>
      </c>
      <c r="D94" s="24">
        <v>128.3</v>
      </c>
      <c r="E94" s="24">
        <v>97.9</v>
      </c>
      <c r="F94" s="24">
        <f t="shared" si="5"/>
        <v>226.20000000000002</v>
      </c>
      <c r="G94" s="24">
        <v>68.4</v>
      </c>
      <c r="H94" s="24">
        <v>55.3</v>
      </c>
      <c r="I94" s="59">
        <f t="shared" si="6"/>
        <v>123.7</v>
      </c>
      <c r="J94" s="24">
        <f t="shared" si="7"/>
        <v>196.70000000000002</v>
      </c>
      <c r="K94" s="24">
        <f t="shared" si="8"/>
        <v>153.2</v>
      </c>
      <c r="L94" s="59">
        <f t="shared" si="9"/>
        <v>349.90000000000003</v>
      </c>
      <c r="M94" s="61">
        <v>43.78</v>
      </c>
      <c r="N94" s="61">
        <v>0.96</v>
      </c>
    </row>
    <row r="95" spans="2:14" ht="12">
      <c r="B95" s="23"/>
      <c r="C95" s="19" t="s">
        <v>178</v>
      </c>
      <c r="D95" s="24">
        <v>286.9</v>
      </c>
      <c r="E95" s="24">
        <v>193</v>
      </c>
      <c r="F95" s="24">
        <f t="shared" si="5"/>
        <v>479.9</v>
      </c>
      <c r="G95" s="24">
        <v>227</v>
      </c>
      <c r="H95" s="24">
        <v>95.7</v>
      </c>
      <c r="I95" s="59">
        <f t="shared" si="6"/>
        <v>322.7</v>
      </c>
      <c r="J95" s="24">
        <f t="shared" si="7"/>
        <v>513.9</v>
      </c>
      <c r="K95" s="24">
        <f t="shared" si="8"/>
        <v>288.7</v>
      </c>
      <c r="L95" s="59">
        <f t="shared" si="9"/>
        <v>802.5999999999999</v>
      </c>
      <c r="M95" s="61">
        <v>36.08</v>
      </c>
      <c r="N95" s="61">
        <v>1.25</v>
      </c>
    </row>
    <row r="96" spans="2:14" ht="12">
      <c r="B96" s="23"/>
      <c r="C96" s="19" t="s">
        <v>179</v>
      </c>
      <c r="D96" s="24">
        <v>113.5</v>
      </c>
      <c r="E96" s="24">
        <v>102.1</v>
      </c>
      <c r="F96" s="24">
        <f t="shared" si="5"/>
        <v>215.6</v>
      </c>
      <c r="G96" s="24">
        <v>95.5</v>
      </c>
      <c r="H96" s="24">
        <v>76.4</v>
      </c>
      <c r="I96" s="59">
        <f t="shared" si="6"/>
        <v>171.9</v>
      </c>
      <c r="J96" s="24">
        <f t="shared" si="7"/>
        <v>209</v>
      </c>
      <c r="K96" s="24">
        <f t="shared" si="8"/>
        <v>178.5</v>
      </c>
      <c r="L96" s="59">
        <f t="shared" si="9"/>
        <v>387.5</v>
      </c>
      <c r="M96" s="61">
        <v>46.16</v>
      </c>
      <c r="N96" s="61">
        <v>0.94</v>
      </c>
    </row>
    <row r="97" spans="2:14" ht="12">
      <c r="B97" s="23"/>
      <c r="C97" s="19" t="s">
        <v>180</v>
      </c>
      <c r="D97" s="24">
        <v>130.1</v>
      </c>
      <c r="E97" s="24">
        <v>96.6</v>
      </c>
      <c r="F97" s="24">
        <f t="shared" si="5"/>
        <v>226.7</v>
      </c>
      <c r="G97" s="24">
        <v>152.8</v>
      </c>
      <c r="H97" s="24">
        <v>126.2</v>
      </c>
      <c r="I97" s="59">
        <f t="shared" si="6"/>
        <v>279</v>
      </c>
      <c r="J97" s="24">
        <f t="shared" si="7"/>
        <v>282.9</v>
      </c>
      <c r="K97" s="24">
        <f t="shared" si="8"/>
        <v>222.8</v>
      </c>
      <c r="L97" s="59">
        <f t="shared" si="9"/>
        <v>505.7</v>
      </c>
      <c r="M97" s="61">
        <v>44.06</v>
      </c>
      <c r="N97" s="61">
        <v>0.71</v>
      </c>
    </row>
    <row r="98" spans="2:14" ht="12">
      <c r="B98" s="23"/>
      <c r="C98" s="19" t="s">
        <v>181</v>
      </c>
      <c r="D98" s="24">
        <v>277.7</v>
      </c>
      <c r="E98" s="24">
        <v>210.3</v>
      </c>
      <c r="F98" s="24">
        <f t="shared" si="5"/>
        <v>488</v>
      </c>
      <c r="G98" s="24">
        <v>220.3</v>
      </c>
      <c r="H98" s="24">
        <v>200.8</v>
      </c>
      <c r="I98" s="59">
        <f t="shared" si="6"/>
        <v>421.1</v>
      </c>
      <c r="J98" s="24">
        <f t="shared" si="7"/>
        <v>498</v>
      </c>
      <c r="K98" s="24">
        <f t="shared" si="8"/>
        <v>411.1</v>
      </c>
      <c r="L98" s="59">
        <f t="shared" si="9"/>
        <v>909.1</v>
      </c>
      <c r="M98" s="61">
        <v>45.22</v>
      </c>
      <c r="N98" s="61">
        <v>0.93</v>
      </c>
    </row>
    <row r="99" spans="2:14" ht="12">
      <c r="B99" s="23"/>
      <c r="C99" s="19" t="s">
        <v>182</v>
      </c>
      <c r="D99" s="24">
        <v>100.2</v>
      </c>
      <c r="E99" s="24">
        <v>66.5</v>
      </c>
      <c r="F99" s="24">
        <f t="shared" si="5"/>
        <v>166.7</v>
      </c>
      <c r="G99" s="24">
        <v>286.7</v>
      </c>
      <c r="H99" s="24">
        <v>191.3</v>
      </c>
      <c r="I99" s="59">
        <f t="shared" si="6"/>
        <v>478</v>
      </c>
      <c r="J99" s="24">
        <f t="shared" si="7"/>
        <v>386.9</v>
      </c>
      <c r="K99" s="24">
        <f t="shared" si="8"/>
        <v>257.8</v>
      </c>
      <c r="L99" s="59">
        <f t="shared" si="9"/>
        <v>644.7</v>
      </c>
      <c r="M99" s="61">
        <v>39.99</v>
      </c>
      <c r="N99" s="61">
        <v>0.95</v>
      </c>
    </row>
    <row r="100" spans="2:14" ht="12">
      <c r="B100" s="23"/>
      <c r="C100" s="19" t="s">
        <v>183</v>
      </c>
      <c r="D100" s="24">
        <v>86</v>
      </c>
      <c r="E100" s="24">
        <v>47.4</v>
      </c>
      <c r="F100" s="24">
        <f t="shared" si="5"/>
        <v>133.4</v>
      </c>
      <c r="G100" s="24">
        <v>167.8</v>
      </c>
      <c r="H100" s="24">
        <v>123.2</v>
      </c>
      <c r="I100" s="59">
        <f t="shared" si="6"/>
        <v>291</v>
      </c>
      <c r="J100" s="24">
        <f t="shared" si="7"/>
        <v>253.8</v>
      </c>
      <c r="K100" s="24">
        <f t="shared" si="8"/>
        <v>170.6</v>
      </c>
      <c r="L100" s="59">
        <f t="shared" si="9"/>
        <v>424.4</v>
      </c>
      <c r="M100" s="61">
        <v>40.2</v>
      </c>
      <c r="N100" s="61">
        <v>0.82</v>
      </c>
    </row>
    <row r="101" spans="2:14" ht="12">
      <c r="B101" s="23"/>
      <c r="C101" s="19" t="s">
        <v>184</v>
      </c>
      <c r="D101" s="24">
        <v>80.6</v>
      </c>
      <c r="E101" s="24">
        <v>64.7</v>
      </c>
      <c r="F101" s="24">
        <f t="shared" si="5"/>
        <v>145.3</v>
      </c>
      <c r="G101" s="24">
        <v>88.7</v>
      </c>
      <c r="H101" s="24">
        <v>78.3</v>
      </c>
      <c r="I101" s="59">
        <f t="shared" si="6"/>
        <v>167</v>
      </c>
      <c r="J101" s="24">
        <f t="shared" si="7"/>
        <v>169.3</v>
      </c>
      <c r="K101" s="24">
        <f t="shared" si="8"/>
        <v>143</v>
      </c>
      <c r="L101" s="59">
        <f t="shared" si="9"/>
        <v>312.3</v>
      </c>
      <c r="M101" s="61">
        <v>45.79</v>
      </c>
      <c r="N101" s="61">
        <v>0.77</v>
      </c>
    </row>
    <row r="102" spans="2:14" ht="12">
      <c r="B102" s="23"/>
      <c r="C102" s="19" t="s">
        <v>185</v>
      </c>
      <c r="D102" s="24">
        <v>98</v>
      </c>
      <c r="E102" s="24">
        <v>110.8</v>
      </c>
      <c r="F102" s="24">
        <f t="shared" si="5"/>
        <v>208.8</v>
      </c>
      <c r="G102" s="24">
        <v>92.6</v>
      </c>
      <c r="H102" s="24">
        <v>93.7</v>
      </c>
      <c r="I102" s="59">
        <f t="shared" si="6"/>
        <v>186.3</v>
      </c>
      <c r="J102" s="24">
        <f t="shared" si="7"/>
        <v>190.6</v>
      </c>
      <c r="K102" s="24">
        <f t="shared" si="8"/>
        <v>204.5</v>
      </c>
      <c r="L102" s="59">
        <f t="shared" si="9"/>
        <v>395.1</v>
      </c>
      <c r="M102" s="61">
        <v>51.76</v>
      </c>
      <c r="N102" s="61">
        <v>0.91</v>
      </c>
    </row>
    <row r="103" spans="2:14" ht="12">
      <c r="B103" s="23"/>
      <c r="C103" s="19" t="s">
        <v>186</v>
      </c>
      <c r="D103" s="24">
        <v>62.5</v>
      </c>
      <c r="E103" s="24">
        <v>70.5</v>
      </c>
      <c r="F103" s="24">
        <f t="shared" si="5"/>
        <v>133</v>
      </c>
      <c r="G103" s="24">
        <v>150.6</v>
      </c>
      <c r="H103" s="24">
        <v>197</v>
      </c>
      <c r="I103" s="59">
        <f t="shared" si="6"/>
        <v>347.6</v>
      </c>
      <c r="J103" s="24">
        <f t="shared" si="7"/>
        <v>213.1</v>
      </c>
      <c r="K103" s="24">
        <f t="shared" si="8"/>
        <v>267.5</v>
      </c>
      <c r="L103" s="59">
        <f t="shared" si="9"/>
        <v>480.6</v>
      </c>
      <c r="M103" s="61">
        <v>55.66</v>
      </c>
      <c r="N103" s="61">
        <v>0.79</v>
      </c>
    </row>
    <row r="104" spans="2:14" ht="12">
      <c r="B104" s="23"/>
      <c r="C104" s="19" t="s">
        <v>187</v>
      </c>
      <c r="D104" s="24">
        <v>97.3</v>
      </c>
      <c r="E104" s="24">
        <v>158.4</v>
      </c>
      <c r="F104" s="24">
        <f t="shared" si="5"/>
        <v>255.7</v>
      </c>
      <c r="G104" s="24">
        <v>83.8</v>
      </c>
      <c r="H104" s="24">
        <v>103</v>
      </c>
      <c r="I104" s="59">
        <f t="shared" si="6"/>
        <v>186.8</v>
      </c>
      <c r="J104" s="24">
        <f t="shared" si="7"/>
        <v>181.1</v>
      </c>
      <c r="K104" s="24">
        <f t="shared" si="8"/>
        <v>261.4</v>
      </c>
      <c r="L104" s="59">
        <f t="shared" si="9"/>
        <v>442.5</v>
      </c>
      <c r="M104" s="61">
        <v>59.07</v>
      </c>
      <c r="N104" s="61">
        <v>0.93</v>
      </c>
    </row>
    <row r="105" spans="2:14" ht="12">
      <c r="B105" s="23"/>
      <c r="C105" s="19" t="s">
        <v>188</v>
      </c>
      <c r="D105" s="24">
        <v>155.4</v>
      </c>
      <c r="E105" s="24">
        <v>180.6</v>
      </c>
      <c r="F105" s="24">
        <f t="shared" si="5"/>
        <v>336</v>
      </c>
      <c r="G105" s="24">
        <v>92.4</v>
      </c>
      <c r="H105" s="24">
        <v>70.9</v>
      </c>
      <c r="I105" s="59">
        <f t="shared" si="6"/>
        <v>163.3</v>
      </c>
      <c r="J105" s="24">
        <f t="shared" si="7"/>
        <v>247.8</v>
      </c>
      <c r="K105" s="24">
        <f t="shared" si="8"/>
        <v>251.5</v>
      </c>
      <c r="L105" s="59">
        <f t="shared" si="9"/>
        <v>499.3</v>
      </c>
      <c r="M105" s="61">
        <v>50.37</v>
      </c>
      <c r="N105" s="61">
        <v>0.82</v>
      </c>
    </row>
    <row r="106" spans="2:14" ht="12">
      <c r="B106" s="23"/>
      <c r="C106" s="19" t="s">
        <v>189</v>
      </c>
      <c r="D106" s="24">
        <v>104</v>
      </c>
      <c r="E106" s="24">
        <v>157.8</v>
      </c>
      <c r="F106" s="24">
        <f t="shared" si="5"/>
        <v>261.8</v>
      </c>
      <c r="G106" s="24">
        <v>196.2</v>
      </c>
      <c r="H106" s="24">
        <v>230.1</v>
      </c>
      <c r="I106" s="59">
        <f t="shared" si="6"/>
        <v>426.29999999999995</v>
      </c>
      <c r="J106" s="24">
        <f t="shared" si="7"/>
        <v>300.2</v>
      </c>
      <c r="K106" s="24">
        <f t="shared" si="8"/>
        <v>387.9</v>
      </c>
      <c r="L106" s="59">
        <f t="shared" si="9"/>
        <v>688.0999999999999</v>
      </c>
      <c r="M106" s="61">
        <v>56.37</v>
      </c>
      <c r="N106" s="61">
        <v>0.88</v>
      </c>
    </row>
    <row r="107" spans="2:14" ht="12">
      <c r="B107" s="23"/>
      <c r="C107" s="19" t="s">
        <v>190</v>
      </c>
      <c r="D107" s="24">
        <v>112.6</v>
      </c>
      <c r="E107" s="24">
        <v>119.7</v>
      </c>
      <c r="F107" s="24">
        <f t="shared" si="5"/>
        <v>232.3</v>
      </c>
      <c r="G107" s="24">
        <v>144.1</v>
      </c>
      <c r="H107" s="24">
        <v>141.7</v>
      </c>
      <c r="I107" s="59">
        <f t="shared" si="6"/>
        <v>285.79999999999995</v>
      </c>
      <c r="J107" s="24">
        <f t="shared" si="7"/>
        <v>256.7</v>
      </c>
      <c r="K107" s="24">
        <f t="shared" si="8"/>
        <v>261.4</v>
      </c>
      <c r="L107" s="59">
        <f t="shared" si="9"/>
        <v>518.0999999999999</v>
      </c>
      <c r="M107" s="61">
        <v>50.45</v>
      </c>
      <c r="N107" s="61">
        <v>0.67</v>
      </c>
    </row>
    <row r="108" spans="2:14" ht="12">
      <c r="B108" s="23"/>
      <c r="C108" s="19" t="s">
        <v>191</v>
      </c>
      <c r="D108" s="24">
        <v>73</v>
      </c>
      <c r="E108" s="24">
        <v>101</v>
      </c>
      <c r="F108" s="24">
        <f t="shared" si="5"/>
        <v>174</v>
      </c>
      <c r="G108" s="24">
        <v>30.3</v>
      </c>
      <c r="H108" s="24">
        <v>45.6</v>
      </c>
      <c r="I108" s="59">
        <f t="shared" si="6"/>
        <v>75.9</v>
      </c>
      <c r="J108" s="24">
        <f t="shared" si="7"/>
        <v>103.3</v>
      </c>
      <c r="K108" s="24">
        <f t="shared" si="8"/>
        <v>146.6</v>
      </c>
      <c r="L108" s="59">
        <f t="shared" si="9"/>
        <v>249.9</v>
      </c>
      <c r="M108" s="61">
        <v>58.66</v>
      </c>
      <c r="N108" s="61">
        <v>0.55</v>
      </c>
    </row>
    <row r="109" spans="2:14" ht="12">
      <c r="B109" s="23"/>
      <c r="C109" s="19" t="s">
        <v>192</v>
      </c>
      <c r="D109" s="24">
        <v>165</v>
      </c>
      <c r="E109" s="24">
        <v>180.6</v>
      </c>
      <c r="F109" s="24">
        <f t="shared" si="5"/>
        <v>345.6</v>
      </c>
      <c r="G109" s="24">
        <v>249.6</v>
      </c>
      <c r="H109" s="24">
        <v>228.3</v>
      </c>
      <c r="I109" s="59">
        <f t="shared" si="6"/>
        <v>477.9</v>
      </c>
      <c r="J109" s="24">
        <f t="shared" si="7"/>
        <v>414.6</v>
      </c>
      <c r="K109" s="24">
        <f t="shared" si="8"/>
        <v>408.9</v>
      </c>
      <c r="L109" s="59">
        <f t="shared" si="9"/>
        <v>823.5</v>
      </c>
      <c r="M109" s="61">
        <v>49.65</v>
      </c>
      <c r="N109" s="61">
        <v>1.01</v>
      </c>
    </row>
    <row r="110" spans="2:14" ht="12">
      <c r="B110" s="23"/>
      <c r="C110" s="19" t="s">
        <v>193</v>
      </c>
      <c r="D110" s="24">
        <v>226.3</v>
      </c>
      <c r="E110" s="24">
        <v>92.5</v>
      </c>
      <c r="F110" s="24">
        <f t="shared" si="5"/>
        <v>318.8</v>
      </c>
      <c r="G110" s="24">
        <v>100.2</v>
      </c>
      <c r="H110" s="24">
        <v>38.9</v>
      </c>
      <c r="I110" s="59">
        <f t="shared" si="6"/>
        <v>139.1</v>
      </c>
      <c r="J110" s="24">
        <f t="shared" si="7"/>
        <v>326.5</v>
      </c>
      <c r="K110" s="24">
        <f t="shared" si="8"/>
        <v>131.4</v>
      </c>
      <c r="L110" s="59">
        <f t="shared" si="9"/>
        <v>457.9</v>
      </c>
      <c r="M110" s="61">
        <v>28.7</v>
      </c>
      <c r="N110" s="61">
        <v>0.97</v>
      </c>
    </row>
    <row r="111" spans="2:14" ht="12">
      <c r="B111" s="23"/>
      <c r="C111" s="19" t="s">
        <v>194</v>
      </c>
      <c r="D111" s="24">
        <v>99.1</v>
      </c>
      <c r="E111" s="24">
        <v>122.7</v>
      </c>
      <c r="F111" s="24">
        <f t="shared" si="5"/>
        <v>221.8</v>
      </c>
      <c r="G111" s="24">
        <v>159.1</v>
      </c>
      <c r="H111" s="24">
        <v>179.5</v>
      </c>
      <c r="I111" s="59">
        <f t="shared" si="6"/>
        <v>338.6</v>
      </c>
      <c r="J111" s="24">
        <f t="shared" si="7"/>
        <v>258.2</v>
      </c>
      <c r="K111" s="24">
        <f t="shared" si="8"/>
        <v>302.2</v>
      </c>
      <c r="L111" s="59">
        <f t="shared" si="9"/>
        <v>560.4000000000001</v>
      </c>
      <c r="M111" s="61">
        <v>63.93</v>
      </c>
      <c r="N111" s="61">
        <v>0.73</v>
      </c>
    </row>
    <row r="112" spans="2:14" ht="12">
      <c r="B112" s="23"/>
      <c r="C112" s="19" t="s">
        <v>195</v>
      </c>
      <c r="D112" s="24">
        <v>117.6</v>
      </c>
      <c r="E112" s="24">
        <v>97.1</v>
      </c>
      <c r="F112" s="24">
        <f t="shared" si="5"/>
        <v>214.7</v>
      </c>
      <c r="G112" s="24">
        <v>263.4</v>
      </c>
      <c r="H112" s="24">
        <v>263.5</v>
      </c>
      <c r="I112" s="59">
        <f t="shared" si="6"/>
        <v>526.9</v>
      </c>
      <c r="J112" s="24">
        <f t="shared" si="7"/>
        <v>381</v>
      </c>
      <c r="K112" s="24">
        <f t="shared" si="8"/>
        <v>360.6</v>
      </c>
      <c r="L112" s="59">
        <f t="shared" si="9"/>
        <v>741.5999999999999</v>
      </c>
      <c r="M112" s="61">
        <v>48.62</v>
      </c>
      <c r="N112" s="61">
        <v>0.89</v>
      </c>
    </row>
    <row r="113" spans="2:14" ht="12">
      <c r="B113" s="23"/>
      <c r="C113" s="19" t="s">
        <v>196</v>
      </c>
      <c r="D113" s="24">
        <v>166.5</v>
      </c>
      <c r="E113" s="24">
        <v>70.9</v>
      </c>
      <c r="F113" s="24">
        <f t="shared" si="5"/>
        <v>237.4</v>
      </c>
      <c r="G113" s="24">
        <v>189.4</v>
      </c>
      <c r="H113" s="24">
        <v>5.8</v>
      </c>
      <c r="I113" s="59">
        <f t="shared" si="6"/>
        <v>195.20000000000002</v>
      </c>
      <c r="J113" s="24">
        <f t="shared" si="7"/>
        <v>355.9</v>
      </c>
      <c r="K113" s="24">
        <f t="shared" si="8"/>
        <v>76.7</v>
      </c>
      <c r="L113" s="59">
        <f t="shared" si="9"/>
        <v>432.6</v>
      </c>
      <c r="M113" s="61">
        <v>17.73</v>
      </c>
      <c r="N113" s="61">
        <v>1.02</v>
      </c>
    </row>
  </sheetData>
  <mergeCells count="14">
    <mergeCell ref="J3:L3"/>
    <mergeCell ref="M3:M4"/>
    <mergeCell ref="N3:N4"/>
    <mergeCell ref="B91:C91"/>
    <mergeCell ref="B6:C6"/>
    <mergeCell ref="B40:C40"/>
    <mergeCell ref="B57:C57"/>
    <mergeCell ref="B71:C71"/>
    <mergeCell ref="B82:C82"/>
    <mergeCell ref="B5:C5"/>
    <mergeCell ref="B25:C25"/>
    <mergeCell ref="B3:C3"/>
    <mergeCell ref="D3:F3"/>
    <mergeCell ref="G3:I3"/>
  </mergeCells>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企画普及係</cp:lastModifiedBy>
  <cp:lastPrinted>1999-09-06T02:48:58Z</cp:lastPrinted>
  <dcterms:created xsi:type="dcterms:W3CDTF">1999-08-06T12:02:03Z</dcterms:created>
  <dcterms:modified xsi:type="dcterms:W3CDTF">2003-04-10T04:46:30Z</dcterms:modified>
  <cp:category/>
  <cp:version/>
  <cp:contentType/>
  <cp:contentStatus/>
</cp:coreProperties>
</file>