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25" activeTab="0"/>
  </bookViews>
  <sheets>
    <sheet name="33_市町村別農家人口・農業就業者数" sheetId="1" r:id="rId1"/>
    <sheet name="市町村別農家人口・農業就業者数（続） (2)" sheetId="2" r:id="rId2"/>
  </sheets>
  <definedNames>
    <definedName name="_xlnm.Print_Titles" localSheetId="0">'33_市町村別農家人口・農業就業者数'!$3:$9</definedName>
    <definedName name="_xlnm.Print_Titles" localSheetId="1">'市町村別農家人口・農業就業者数（続） (2)'!$3:$9</definedName>
  </definedNames>
  <calcPr fullCalcOnLoad="1"/>
</workbook>
</file>

<file path=xl/sharedStrings.xml><?xml version="1.0" encoding="utf-8"?>
<sst xmlns="http://schemas.openxmlformats.org/spreadsheetml/2006/main" count="159" uniqueCount="106">
  <si>
    <t>人</t>
  </si>
  <si>
    <t>総数</t>
  </si>
  <si>
    <t>女</t>
  </si>
  <si>
    <t>男</t>
  </si>
  <si>
    <t>15歳以下</t>
  </si>
  <si>
    <t>明和村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</si>
  <si>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</si>
  <si>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</si>
  <si>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</si>
  <si>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</si>
  <si>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</si>
  <si>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</si>
  <si>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</si>
  <si>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</si>
  <si>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</si>
  <si>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</si>
  <si>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</si>
  <si>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</si>
  <si>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</si>
  <si>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</si>
  <si>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</si>
  <si>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</si>
  <si>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</si>
  <si>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</si>
  <si>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</si>
  <si>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</si>
  <si>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</si>
  <si>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</si>
  <si>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</si>
  <si>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</si>
  <si>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</si>
  <si>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</si>
  <si>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</si>
  <si>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</si>
  <si>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</si>
  <si>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</si>
  <si>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</si>
  <si>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</si>
  <si>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</si>
  <si>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</si>
  <si>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</si>
  <si>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</si>
  <si>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</si>
  <si>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</si>
  <si>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農家人口</t>
  </si>
  <si>
    <t>総数</t>
  </si>
  <si>
    <t>男</t>
  </si>
  <si>
    <t>女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</si>
  <si>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</si>
  <si>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</si>
  <si>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</si>
  <si>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</si>
  <si>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</si>
  <si>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</si>
  <si>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</si>
  <si>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</si>
  <si>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</si>
  <si>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</si>
  <si>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</si>
  <si>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</si>
  <si>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</si>
  <si>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</si>
  <si>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</si>
  <si>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</si>
  <si>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</si>
  <si>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</si>
  <si>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</si>
  <si>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</si>
  <si>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</si>
  <si>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</si>
  <si>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</si>
  <si>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</si>
  <si>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</si>
  <si>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</si>
  <si>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</si>
  <si>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</si>
  <si>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</si>
  <si>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</si>
  <si>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</si>
  <si>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</si>
  <si>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</si>
  <si>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</si>
  <si>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</si>
  <si>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</si>
  <si>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邑楽町</t>
  </si>
  <si>
    <t>昭和</t>
  </si>
  <si>
    <t>16～29歳</t>
  </si>
  <si>
    <t>30～59歳</t>
  </si>
  <si>
    <t>60歳以上</t>
  </si>
  <si>
    <t>農業就業人口</t>
  </si>
  <si>
    <t>41年2月1日</t>
  </si>
  <si>
    <t>43年2月1日</t>
  </si>
  <si>
    <t>45年2月1日</t>
  </si>
  <si>
    <t>47年2月1日</t>
  </si>
  <si>
    <t>人</t>
  </si>
  <si>
    <t>資料:県統計課「農業基本調査」</t>
  </si>
  <si>
    <t>資料:県統計課「農業基本調査」</t>
  </si>
  <si>
    <t xml:space="preserve"> </t>
  </si>
  <si>
    <t>33．市町村別農家人口・農業就業者数(昭和47年2月1日)</t>
  </si>
  <si>
    <t>40年2月1日</t>
  </si>
  <si>
    <t>吉岡村</t>
  </si>
  <si>
    <t>市町村別農家人口・農業就業者数（昭和47年2月1日）（続）</t>
  </si>
  <si>
    <t>赤堀村</t>
  </si>
  <si>
    <t>笠懸村</t>
  </si>
  <si>
    <t>千代田村</t>
  </si>
  <si>
    <t>年次
市町村別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</si>
</sst>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184" fontId="1" fillId="0" borderId="4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1" fontId="1" fillId="2" borderId="2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38" fontId="1" fillId="0" borderId="3" xfId="16" applyFont="1" applyBorder="1" applyAlignment="1">
      <alignment horizontal="right" vertical="center"/>
    </xf>
    <xf numFmtId="0" fontId="5" fillId="0" borderId="0" xfId="0" applyFont="1" applyAlignment="1">
      <alignment/>
    </xf>
    <xf numFmtId="38" fontId="3" fillId="0" borderId="3" xfId="16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38" fontId="1" fillId="0" borderId="3" xfId="16" applyFont="1" applyBorder="1" applyAlignment="1">
      <alignment horizontal="right"/>
    </xf>
    <xf numFmtId="182" fontId="1" fillId="0" borderId="4" xfId="16" applyNumberFormat="1" applyFont="1" applyBorder="1" applyAlignment="1">
      <alignment horizontal="right" wrapText="1"/>
    </xf>
    <xf numFmtId="0" fontId="1" fillId="0" borderId="5" xfId="0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182" fontId="1" fillId="0" borderId="2" xfId="16" applyNumberFormat="1" applyFont="1" applyBorder="1" applyAlignment="1">
      <alignment horizontal="right" vertical="center" wrapText="1"/>
    </xf>
    <xf numFmtId="182" fontId="3" fillId="0" borderId="2" xfId="16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1" fontId="1" fillId="2" borderId="6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/>
    </xf>
    <xf numFmtId="0" fontId="0" fillId="3" borderId="13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10</xdr:row>
      <xdr:rowOff>257175</xdr:rowOff>
    </xdr:from>
    <xdr:to>
      <xdr:col>8</xdr:col>
      <xdr:colOff>781050</xdr:colOff>
      <xdr:row>11</xdr:row>
      <xdr:rowOff>104775</xdr:rowOff>
    </xdr:to>
    <xdr:sp>
      <xdr:nvSpPr>
        <xdr:cNvPr id="1" name="AutoShape 5"/>
        <xdr:cNvSpPr>
          <a:spLocks/>
        </xdr:cNvSpPr>
      </xdr:nvSpPr>
      <xdr:spPr>
        <a:xfrm rot="16200000">
          <a:off x="5343525" y="1885950"/>
          <a:ext cx="2324100" cy="114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733425</xdr:colOff>
      <xdr:row>10</xdr:row>
      <xdr:rowOff>28575</xdr:rowOff>
    </xdr:from>
    <xdr:to>
      <xdr:col>8</xdr:col>
      <xdr:colOff>838200</xdr:colOff>
      <xdr:row>10</xdr:row>
      <xdr:rowOff>85725</xdr:rowOff>
    </xdr:to>
    <xdr:sp>
      <xdr:nvSpPr>
        <xdr:cNvPr id="2" name="AutoShape 6"/>
        <xdr:cNvSpPr>
          <a:spLocks/>
        </xdr:cNvSpPr>
      </xdr:nvSpPr>
      <xdr:spPr>
        <a:xfrm rot="16200000">
          <a:off x="5391150" y="1657350"/>
          <a:ext cx="2333625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800100</xdr:colOff>
      <xdr:row>10</xdr:row>
      <xdr:rowOff>161925</xdr:rowOff>
    </xdr:from>
    <xdr:to>
      <xdr:col>13</xdr:col>
      <xdr:colOff>838200</xdr:colOff>
      <xdr:row>11</xdr:row>
      <xdr:rowOff>95250</xdr:rowOff>
    </xdr:to>
    <xdr:sp>
      <xdr:nvSpPr>
        <xdr:cNvPr id="3" name="AutoShape 9"/>
        <xdr:cNvSpPr>
          <a:spLocks/>
        </xdr:cNvSpPr>
      </xdr:nvSpPr>
      <xdr:spPr>
        <a:xfrm rot="16200000">
          <a:off x="11029950" y="1790700"/>
          <a:ext cx="22669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781050</xdr:colOff>
      <xdr:row>9</xdr:row>
      <xdr:rowOff>219075</xdr:rowOff>
    </xdr:from>
    <xdr:to>
      <xdr:col>13</xdr:col>
      <xdr:colOff>847725</xdr:colOff>
      <xdr:row>10</xdr:row>
      <xdr:rowOff>57150</xdr:rowOff>
    </xdr:to>
    <xdr:sp>
      <xdr:nvSpPr>
        <xdr:cNvPr id="4" name="AutoShape 10"/>
        <xdr:cNvSpPr>
          <a:spLocks/>
        </xdr:cNvSpPr>
      </xdr:nvSpPr>
      <xdr:spPr>
        <a:xfrm rot="16200000">
          <a:off x="11010900" y="1619250"/>
          <a:ext cx="22955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23" customWidth="1"/>
    <col min="4" max="14" width="14.625" style="0" customWidth="1"/>
    <col min="15" max="17" width="15.625" style="0" customWidth="1"/>
  </cols>
  <sheetData>
    <row r="1" spans="1:2" ht="14.25">
      <c r="A1" t="s">
        <v>97</v>
      </c>
      <c r="B1" s="9" t="s">
        <v>98</v>
      </c>
    </row>
    <row r="2" spans="2:3" ht="12" customHeight="1">
      <c r="B2" s="9"/>
      <c r="C2" s="24"/>
    </row>
    <row r="3" spans="2:17" s="1" customFormat="1" ht="12" customHeight="1">
      <c r="B3" s="51" t="s">
        <v>105</v>
      </c>
      <c r="C3" s="52"/>
      <c r="D3" s="39" t="s">
        <v>44</v>
      </c>
      <c r="E3" s="31"/>
      <c r="F3" s="31"/>
      <c r="G3" s="31"/>
      <c r="H3" s="31"/>
      <c r="I3" s="31"/>
      <c r="J3" s="31"/>
      <c r="K3" s="31"/>
      <c r="L3" s="31"/>
      <c r="M3" s="31"/>
      <c r="N3" s="40"/>
      <c r="O3" s="35" t="s">
        <v>89</v>
      </c>
      <c r="P3" s="36"/>
      <c r="Q3" s="37"/>
    </row>
    <row r="4" spans="2:17" s="1" customFormat="1" ht="12" customHeight="1">
      <c r="B4" s="53"/>
      <c r="C4" s="54"/>
      <c r="D4" s="41"/>
      <c r="E4" s="42"/>
      <c r="F4" s="42"/>
      <c r="G4" s="42"/>
      <c r="H4" s="42"/>
      <c r="I4" s="42"/>
      <c r="J4" s="42"/>
      <c r="K4" s="42"/>
      <c r="L4" s="42"/>
      <c r="M4" s="42"/>
      <c r="N4" s="43"/>
      <c r="O4" s="38"/>
      <c r="P4" s="36"/>
      <c r="Q4" s="37"/>
    </row>
    <row r="5" spans="2:17" s="1" customFormat="1" ht="12" customHeight="1">
      <c r="B5" s="53"/>
      <c r="C5" s="54"/>
      <c r="D5" s="46" t="s">
        <v>45</v>
      </c>
      <c r="E5" s="49" t="s">
        <v>46</v>
      </c>
      <c r="F5" s="49"/>
      <c r="G5" s="49"/>
      <c r="H5" s="49"/>
      <c r="I5" s="49"/>
      <c r="J5" s="49" t="s">
        <v>47</v>
      </c>
      <c r="K5" s="49"/>
      <c r="L5" s="49"/>
      <c r="M5" s="49"/>
      <c r="N5" s="49"/>
      <c r="O5" s="34" t="s">
        <v>1</v>
      </c>
      <c r="P5" s="34" t="s">
        <v>3</v>
      </c>
      <c r="Q5" s="34" t="s">
        <v>2</v>
      </c>
    </row>
    <row r="6" spans="2:17" s="1" customFormat="1" ht="12" customHeight="1">
      <c r="B6" s="53"/>
      <c r="C6" s="54"/>
      <c r="D6" s="47"/>
      <c r="E6" s="50"/>
      <c r="F6" s="50"/>
      <c r="G6" s="50"/>
      <c r="H6" s="50"/>
      <c r="I6" s="50"/>
      <c r="J6" s="50"/>
      <c r="K6" s="50"/>
      <c r="L6" s="50"/>
      <c r="M6" s="50"/>
      <c r="N6" s="50"/>
      <c r="O6" s="34"/>
      <c r="P6" s="34"/>
      <c r="Q6" s="34"/>
    </row>
    <row r="7" spans="2:17" s="1" customFormat="1" ht="12" customHeight="1">
      <c r="B7" s="53"/>
      <c r="C7" s="54"/>
      <c r="D7" s="47"/>
      <c r="E7" s="44" t="s">
        <v>45</v>
      </c>
      <c r="F7" s="32" t="s">
        <v>4</v>
      </c>
      <c r="G7" s="32" t="s">
        <v>86</v>
      </c>
      <c r="H7" s="32" t="s">
        <v>87</v>
      </c>
      <c r="I7" s="32" t="s">
        <v>88</v>
      </c>
      <c r="J7" s="32" t="s">
        <v>45</v>
      </c>
      <c r="K7" s="32" t="s">
        <v>4</v>
      </c>
      <c r="L7" s="32" t="s">
        <v>86</v>
      </c>
      <c r="M7" s="32" t="s">
        <v>87</v>
      </c>
      <c r="N7" s="32" t="s">
        <v>88</v>
      </c>
      <c r="O7" s="34"/>
      <c r="P7" s="34"/>
      <c r="Q7" s="34"/>
    </row>
    <row r="8" spans="2:17" s="1" customFormat="1" ht="12" customHeight="1">
      <c r="B8" s="55"/>
      <c r="C8" s="56"/>
      <c r="D8" s="48"/>
      <c r="E8" s="45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</row>
    <row r="9" spans="2:17" s="1" customFormat="1" ht="12" customHeight="1">
      <c r="B9" s="2"/>
      <c r="C9" s="25"/>
      <c r="D9" s="19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</row>
    <row r="10" spans="2:17" s="1" customFormat="1" ht="18" customHeight="1">
      <c r="B10" s="10" t="s">
        <v>85</v>
      </c>
      <c r="C10" s="26" t="s">
        <v>99</v>
      </c>
      <c r="D10" s="20">
        <v>689424</v>
      </c>
      <c r="E10" s="13">
        <v>337748</v>
      </c>
      <c r="F10" s="13">
        <v>109135</v>
      </c>
      <c r="G10" s="13">
        <v>69591</v>
      </c>
      <c r="H10" s="17">
        <v>113321</v>
      </c>
      <c r="I10" s="13">
        <v>45701</v>
      </c>
      <c r="J10" s="13">
        <v>351676</v>
      </c>
      <c r="K10" s="13">
        <v>106392</v>
      </c>
      <c r="L10" s="13">
        <v>70217</v>
      </c>
      <c r="M10" s="17">
        <v>122951</v>
      </c>
      <c r="N10" s="13">
        <v>52116</v>
      </c>
      <c r="O10" s="13">
        <v>280511</v>
      </c>
      <c r="P10" s="13">
        <v>123346</v>
      </c>
      <c r="Q10" s="13">
        <v>157165</v>
      </c>
    </row>
    <row r="11" spans="2:17" s="1" customFormat="1" ht="21" customHeight="1">
      <c r="B11" s="2"/>
      <c r="C11" s="26" t="s">
        <v>90</v>
      </c>
      <c r="D11" s="21">
        <v>674387</v>
      </c>
      <c r="E11" s="5">
        <v>331922</v>
      </c>
      <c r="F11" s="5">
        <v>102452</v>
      </c>
      <c r="G11" s="5"/>
      <c r="H11" s="18">
        <v>229470</v>
      </c>
      <c r="I11" s="5"/>
      <c r="J11" s="5">
        <v>342465</v>
      </c>
      <c r="K11" s="5">
        <v>96614</v>
      </c>
      <c r="L11" s="5"/>
      <c r="M11" s="18">
        <v>245851</v>
      </c>
      <c r="N11" s="5"/>
      <c r="O11" s="13">
        <v>279506</v>
      </c>
      <c r="P11" s="5">
        <v>131189</v>
      </c>
      <c r="Q11" s="5">
        <v>148317</v>
      </c>
    </row>
    <row r="12" spans="2:17" s="8" customFormat="1" ht="21" customHeight="1">
      <c r="B12" s="2"/>
      <c r="C12" s="26" t="s">
        <v>91</v>
      </c>
      <c r="D12" s="21">
        <v>643045</v>
      </c>
      <c r="E12" s="5">
        <v>316600</v>
      </c>
      <c r="F12" s="5">
        <v>88234</v>
      </c>
      <c r="G12" s="5"/>
      <c r="H12" s="5">
        <v>228366</v>
      </c>
      <c r="I12" s="5"/>
      <c r="J12" s="5">
        <v>326445</v>
      </c>
      <c r="K12" s="5">
        <v>83334</v>
      </c>
      <c r="L12" s="5"/>
      <c r="M12" s="5">
        <v>243111</v>
      </c>
      <c r="N12" s="5"/>
      <c r="O12" s="13">
        <v>254746</v>
      </c>
      <c r="P12" s="5">
        <v>118256</v>
      </c>
      <c r="Q12" s="5">
        <v>136490</v>
      </c>
    </row>
    <row r="13" spans="2:17" s="1" customFormat="1" ht="15" customHeight="1">
      <c r="B13" s="12"/>
      <c r="C13" s="26" t="s">
        <v>92</v>
      </c>
      <c r="D13" s="21">
        <v>616887</v>
      </c>
      <c r="E13" s="5">
        <v>302489</v>
      </c>
      <c r="F13" s="5">
        <v>77645</v>
      </c>
      <c r="G13" s="5">
        <v>71257</v>
      </c>
      <c r="H13" s="5">
        <v>107367</v>
      </c>
      <c r="I13" s="5">
        <v>46220</v>
      </c>
      <c r="J13" s="5">
        <v>314398</v>
      </c>
      <c r="K13" s="5">
        <v>75815</v>
      </c>
      <c r="L13" s="5">
        <v>68908</v>
      </c>
      <c r="M13" s="5">
        <v>115845</v>
      </c>
      <c r="N13" s="5">
        <v>53830</v>
      </c>
      <c r="O13" s="13">
        <v>264414</v>
      </c>
      <c r="P13" s="5">
        <v>114184</v>
      </c>
      <c r="Q13" s="5">
        <v>150230</v>
      </c>
    </row>
    <row r="14" spans="2:17" s="1" customFormat="1" ht="15" customHeight="1">
      <c r="B14" s="12"/>
      <c r="C14" s="27" t="s">
        <v>93</v>
      </c>
      <c r="D14" s="22">
        <v>587516</v>
      </c>
      <c r="E14" s="6">
        <v>289588</v>
      </c>
      <c r="F14" s="6">
        <v>69552</v>
      </c>
      <c r="G14" s="6">
        <v>69503</v>
      </c>
      <c r="H14" s="6">
        <v>103975</v>
      </c>
      <c r="I14" s="6">
        <v>46558</v>
      </c>
      <c r="J14" s="6">
        <v>297928</v>
      </c>
      <c r="K14" s="6">
        <v>65200</v>
      </c>
      <c r="L14" s="6">
        <v>66480</v>
      </c>
      <c r="M14" s="6">
        <v>109872</v>
      </c>
      <c r="N14" s="6">
        <v>56376</v>
      </c>
      <c r="O14" s="15">
        <v>215756</v>
      </c>
      <c r="P14" s="6">
        <v>97615</v>
      </c>
      <c r="Q14" s="6">
        <v>118141</v>
      </c>
    </row>
    <row r="15" spans="2:17" s="1" customFormat="1" ht="12" customHeight="1">
      <c r="B15" s="57" t="s">
        <v>6</v>
      </c>
      <c r="C15" s="58"/>
      <c r="D15" s="21">
        <v>46075</v>
      </c>
      <c r="E15" s="5">
        <v>22531</v>
      </c>
      <c r="F15" s="5">
        <v>4968</v>
      </c>
      <c r="G15" s="5">
        <v>5742</v>
      </c>
      <c r="H15" s="5">
        <v>8105</v>
      </c>
      <c r="I15" s="5">
        <v>3716</v>
      </c>
      <c r="J15" s="5">
        <v>23544</v>
      </c>
      <c r="K15" s="5">
        <v>4679</v>
      </c>
      <c r="L15" s="5">
        <v>5613</v>
      </c>
      <c r="M15" s="5">
        <v>8544</v>
      </c>
      <c r="N15" s="5">
        <v>4708</v>
      </c>
      <c r="O15" s="13">
        <v>16753</v>
      </c>
      <c r="P15" s="5">
        <v>7590</v>
      </c>
      <c r="Q15" s="5">
        <v>9163</v>
      </c>
    </row>
    <row r="16" spans="2:17" s="1" customFormat="1" ht="12" customHeight="1">
      <c r="B16" s="57" t="s">
        <v>7</v>
      </c>
      <c r="C16" s="58"/>
      <c r="D16" s="21">
        <v>32891</v>
      </c>
      <c r="E16" s="5">
        <v>16206</v>
      </c>
      <c r="F16" s="5">
        <v>3646</v>
      </c>
      <c r="G16" s="5">
        <v>4061</v>
      </c>
      <c r="H16" s="5">
        <v>5849</v>
      </c>
      <c r="I16" s="5">
        <v>2650</v>
      </c>
      <c r="J16" s="5">
        <v>16685</v>
      </c>
      <c r="K16" s="5">
        <v>3301</v>
      </c>
      <c r="L16" s="5">
        <v>3972</v>
      </c>
      <c r="M16" s="5">
        <v>6158</v>
      </c>
      <c r="N16" s="5">
        <v>3254</v>
      </c>
      <c r="O16" s="13">
        <v>9788</v>
      </c>
      <c r="P16" s="5">
        <v>3722</v>
      </c>
      <c r="Q16" s="5">
        <v>6066</v>
      </c>
    </row>
    <row r="17" spans="2:17" s="1" customFormat="1" ht="12" customHeight="1">
      <c r="B17" s="57" t="s">
        <v>8</v>
      </c>
      <c r="C17" s="58"/>
      <c r="D17" s="21">
        <v>9896</v>
      </c>
      <c r="E17" s="5">
        <v>4835</v>
      </c>
      <c r="F17" s="5">
        <v>1108</v>
      </c>
      <c r="G17" s="5">
        <v>1252</v>
      </c>
      <c r="H17" s="5">
        <v>1665</v>
      </c>
      <c r="I17" s="5">
        <v>810</v>
      </c>
      <c r="J17" s="5">
        <v>5061</v>
      </c>
      <c r="K17" s="5">
        <v>1049</v>
      </c>
      <c r="L17" s="5">
        <v>1250</v>
      </c>
      <c r="M17" s="5">
        <v>1816</v>
      </c>
      <c r="N17" s="5">
        <v>946</v>
      </c>
      <c r="O17" s="13">
        <v>1733</v>
      </c>
      <c r="P17" s="5">
        <v>931</v>
      </c>
      <c r="Q17" s="5">
        <v>802</v>
      </c>
    </row>
    <row r="18" spans="2:17" s="1" customFormat="1" ht="12" customHeight="1">
      <c r="B18" s="57" t="s">
        <v>9</v>
      </c>
      <c r="C18" s="58"/>
      <c r="D18" s="21">
        <v>22687</v>
      </c>
      <c r="E18" s="5">
        <v>11071</v>
      </c>
      <c r="F18" s="5">
        <v>2471</v>
      </c>
      <c r="G18" s="5">
        <v>2731</v>
      </c>
      <c r="H18" s="5">
        <v>4055</v>
      </c>
      <c r="I18" s="5">
        <v>1814</v>
      </c>
      <c r="J18" s="5">
        <v>11616</v>
      </c>
      <c r="K18" s="5">
        <v>2252</v>
      </c>
      <c r="L18" s="5">
        <v>2741</v>
      </c>
      <c r="M18" s="5">
        <v>4245</v>
      </c>
      <c r="N18" s="5">
        <v>2378</v>
      </c>
      <c r="O18" s="13">
        <v>7217</v>
      </c>
      <c r="P18" s="5">
        <v>3297</v>
      </c>
      <c r="Q18" s="5">
        <v>3920</v>
      </c>
    </row>
    <row r="19" spans="2:17" s="1" customFormat="1" ht="12" customHeight="1">
      <c r="B19" s="57" t="s">
        <v>10</v>
      </c>
      <c r="C19" s="58"/>
      <c r="D19" s="21">
        <v>29086</v>
      </c>
      <c r="E19" s="5">
        <v>14360</v>
      </c>
      <c r="F19" s="5">
        <v>3112</v>
      </c>
      <c r="G19" s="5">
        <v>3990</v>
      </c>
      <c r="H19" s="5">
        <v>5061</v>
      </c>
      <c r="I19" s="5">
        <v>2197</v>
      </c>
      <c r="J19" s="5">
        <v>14726</v>
      </c>
      <c r="K19" s="5">
        <v>2917</v>
      </c>
      <c r="L19" s="5">
        <v>3741</v>
      </c>
      <c r="M19" s="5">
        <v>5383</v>
      </c>
      <c r="N19" s="5">
        <v>2685</v>
      </c>
      <c r="O19" s="13">
        <v>9276</v>
      </c>
      <c r="P19" s="5">
        <v>3876</v>
      </c>
      <c r="Q19" s="5">
        <v>5400</v>
      </c>
    </row>
    <row r="20" spans="2:17" s="1" customFormat="1" ht="12" customHeight="1">
      <c r="B20" s="57" t="s">
        <v>11</v>
      </c>
      <c r="C20" s="58"/>
      <c r="D20" s="21">
        <v>13377</v>
      </c>
      <c r="E20" s="5">
        <v>6566</v>
      </c>
      <c r="F20" s="5">
        <v>1699</v>
      </c>
      <c r="G20" s="5">
        <v>1485</v>
      </c>
      <c r="H20" s="5">
        <v>2308</v>
      </c>
      <c r="I20" s="5">
        <v>1074</v>
      </c>
      <c r="J20" s="5">
        <v>6811</v>
      </c>
      <c r="K20" s="5">
        <v>1676</v>
      </c>
      <c r="L20" s="5">
        <v>1320</v>
      </c>
      <c r="M20" s="5">
        <v>2518</v>
      </c>
      <c r="N20" s="5">
        <v>1297</v>
      </c>
      <c r="O20" s="13">
        <v>5555</v>
      </c>
      <c r="P20" s="5">
        <v>2589</v>
      </c>
      <c r="Q20" s="5">
        <v>2966</v>
      </c>
    </row>
    <row r="21" spans="2:17" s="1" customFormat="1" ht="12" customHeight="1">
      <c r="B21" s="57" t="s">
        <v>12</v>
      </c>
      <c r="C21" s="58"/>
      <c r="D21" s="21">
        <v>17467</v>
      </c>
      <c r="E21" s="5">
        <v>8619</v>
      </c>
      <c r="F21" s="5">
        <v>1885</v>
      </c>
      <c r="G21" s="5">
        <v>2315</v>
      </c>
      <c r="H21" s="5">
        <v>3077</v>
      </c>
      <c r="I21" s="5">
        <v>1342</v>
      </c>
      <c r="J21" s="5">
        <v>8848</v>
      </c>
      <c r="K21" s="5">
        <v>1768</v>
      </c>
      <c r="L21" s="5">
        <v>2137</v>
      </c>
      <c r="M21" s="5">
        <v>3286</v>
      </c>
      <c r="N21" s="5">
        <v>1657</v>
      </c>
      <c r="O21" s="13">
        <v>6104</v>
      </c>
      <c r="P21" s="5">
        <v>2811</v>
      </c>
      <c r="Q21" s="5">
        <v>3293</v>
      </c>
    </row>
    <row r="22" spans="2:17" s="8" customFormat="1" ht="12" customHeight="1">
      <c r="B22" s="57" t="s">
        <v>13</v>
      </c>
      <c r="C22" s="58"/>
      <c r="D22" s="21">
        <v>9310</v>
      </c>
      <c r="E22" s="5">
        <v>4623</v>
      </c>
      <c r="F22" s="5">
        <v>1062</v>
      </c>
      <c r="G22" s="5">
        <v>1193</v>
      </c>
      <c r="H22" s="5">
        <v>1662</v>
      </c>
      <c r="I22" s="5">
        <v>706</v>
      </c>
      <c r="J22" s="5">
        <v>4687</v>
      </c>
      <c r="K22" s="5">
        <v>1010</v>
      </c>
      <c r="L22" s="5">
        <v>1050</v>
      </c>
      <c r="M22" s="5">
        <v>1754</v>
      </c>
      <c r="N22" s="5">
        <v>873</v>
      </c>
      <c r="O22" s="13">
        <v>3092</v>
      </c>
      <c r="P22" s="5">
        <v>1322</v>
      </c>
      <c r="Q22" s="5">
        <v>1770</v>
      </c>
    </row>
    <row r="23" spans="2:17" s="1" customFormat="1" ht="12" customHeight="1">
      <c r="B23" s="57" t="s">
        <v>14</v>
      </c>
      <c r="C23" s="58"/>
      <c r="D23" s="21">
        <v>18896</v>
      </c>
      <c r="E23" s="5">
        <v>9330</v>
      </c>
      <c r="F23" s="5">
        <v>2265</v>
      </c>
      <c r="G23" s="5">
        <v>2126</v>
      </c>
      <c r="H23" s="5">
        <v>3404</v>
      </c>
      <c r="I23" s="5">
        <v>1535</v>
      </c>
      <c r="J23" s="5">
        <v>9566</v>
      </c>
      <c r="K23" s="5">
        <v>2021</v>
      </c>
      <c r="L23" s="5">
        <v>2093</v>
      </c>
      <c r="M23" s="5">
        <v>3556</v>
      </c>
      <c r="N23" s="5">
        <v>1896</v>
      </c>
      <c r="O23" s="13">
        <v>6748</v>
      </c>
      <c r="P23" s="5">
        <v>3001</v>
      </c>
      <c r="Q23" s="5">
        <v>3747</v>
      </c>
    </row>
    <row r="24" spans="2:17" s="1" customFormat="1" ht="12" customHeight="1">
      <c r="B24" s="57" t="s">
        <v>15</v>
      </c>
      <c r="C24" s="58"/>
      <c r="D24" s="21">
        <v>18947</v>
      </c>
      <c r="E24" s="5">
        <v>9296</v>
      </c>
      <c r="F24" s="5">
        <v>2282</v>
      </c>
      <c r="G24" s="5">
        <v>2244</v>
      </c>
      <c r="H24" s="5">
        <v>3292</v>
      </c>
      <c r="I24" s="5">
        <v>1478</v>
      </c>
      <c r="J24" s="5">
        <v>9651</v>
      </c>
      <c r="K24" s="5">
        <v>2126</v>
      </c>
      <c r="L24" s="5">
        <v>2207</v>
      </c>
      <c r="M24" s="5">
        <v>3455</v>
      </c>
      <c r="N24" s="5">
        <v>1863</v>
      </c>
      <c r="O24" s="13">
        <v>7816</v>
      </c>
      <c r="P24" s="5">
        <v>3830</v>
      </c>
      <c r="Q24" s="5">
        <v>3986</v>
      </c>
    </row>
    <row r="25" spans="2:17" s="1" customFormat="1" ht="12" customHeight="1">
      <c r="B25" s="57" t="s">
        <v>16</v>
      </c>
      <c r="C25" s="58"/>
      <c r="D25" s="21">
        <v>19110</v>
      </c>
      <c r="E25" s="5">
        <v>9382</v>
      </c>
      <c r="F25" s="5">
        <v>2122</v>
      </c>
      <c r="G25" s="5">
        <v>2222</v>
      </c>
      <c r="H25" s="5">
        <v>3460</v>
      </c>
      <c r="I25" s="5">
        <v>1578</v>
      </c>
      <c r="J25" s="5">
        <v>9728</v>
      </c>
      <c r="K25" s="5">
        <v>1989</v>
      </c>
      <c r="L25" s="5">
        <v>2133</v>
      </c>
      <c r="M25" s="5">
        <v>3661</v>
      </c>
      <c r="N25" s="5">
        <v>1945</v>
      </c>
      <c r="O25" s="13">
        <v>7400</v>
      </c>
      <c r="P25" s="5">
        <v>3176</v>
      </c>
      <c r="Q25" s="5">
        <v>4224</v>
      </c>
    </row>
    <row r="26" spans="2:17" s="1" customFormat="1" ht="12" customHeight="1">
      <c r="B26" s="59" t="s">
        <v>17</v>
      </c>
      <c r="C26" s="60"/>
      <c r="D26" s="22">
        <f>SUM(D27:D35)</f>
        <v>54724</v>
      </c>
      <c r="E26" s="6">
        <f aca="true" t="shared" si="0" ref="E26:Q26">SUM(E27:E35)</f>
        <v>27041</v>
      </c>
      <c r="F26" s="6">
        <f t="shared" si="0"/>
        <v>6643</v>
      </c>
      <c r="G26" s="6">
        <f t="shared" si="0"/>
        <v>6578</v>
      </c>
      <c r="H26" s="6">
        <f t="shared" si="0"/>
        <v>9575</v>
      </c>
      <c r="I26" s="6">
        <f t="shared" si="0"/>
        <v>4245</v>
      </c>
      <c r="J26" s="6">
        <f t="shared" si="0"/>
        <v>27683</v>
      </c>
      <c r="K26" s="6">
        <v>6340</v>
      </c>
      <c r="L26" s="6">
        <f t="shared" si="0"/>
        <v>6304</v>
      </c>
      <c r="M26" s="6">
        <v>10032</v>
      </c>
      <c r="N26" s="6">
        <f t="shared" si="0"/>
        <v>5007</v>
      </c>
      <c r="O26" s="6">
        <f t="shared" si="0"/>
        <v>21751</v>
      </c>
      <c r="P26" s="6">
        <f t="shared" si="0"/>
        <v>10140</v>
      </c>
      <c r="Q26" s="6">
        <f t="shared" si="0"/>
        <v>11611</v>
      </c>
    </row>
    <row r="27" spans="2:17" s="1" customFormat="1" ht="12" customHeight="1">
      <c r="B27" s="2"/>
      <c r="C27" s="26" t="s">
        <v>18</v>
      </c>
      <c r="D27" s="21">
        <v>5697</v>
      </c>
      <c r="E27" s="5">
        <v>2835</v>
      </c>
      <c r="F27" s="5">
        <v>689</v>
      </c>
      <c r="G27" s="5">
        <v>694</v>
      </c>
      <c r="H27" s="5">
        <v>990</v>
      </c>
      <c r="I27" s="5">
        <v>462</v>
      </c>
      <c r="J27" s="5">
        <v>2862</v>
      </c>
      <c r="K27" s="5">
        <v>632</v>
      </c>
      <c r="L27" s="5">
        <v>653</v>
      </c>
      <c r="M27" s="5">
        <v>1042</v>
      </c>
      <c r="N27" s="5">
        <v>535</v>
      </c>
      <c r="O27" s="13">
        <v>2310</v>
      </c>
      <c r="P27" s="5">
        <v>1063</v>
      </c>
      <c r="Q27" s="5">
        <v>1247</v>
      </c>
    </row>
    <row r="28" spans="2:17" s="1" customFormat="1" ht="12" customHeight="1">
      <c r="B28" s="2"/>
      <c r="C28" s="26" t="s">
        <v>19</v>
      </c>
      <c r="D28" s="21">
        <v>9715</v>
      </c>
      <c r="E28" s="5">
        <v>4884</v>
      </c>
      <c r="F28" s="5">
        <v>1295</v>
      </c>
      <c r="G28" s="5">
        <v>1144</v>
      </c>
      <c r="H28" s="5">
        <v>1699</v>
      </c>
      <c r="I28" s="5">
        <v>746</v>
      </c>
      <c r="J28" s="5">
        <v>4831</v>
      </c>
      <c r="K28" s="5">
        <v>1227</v>
      </c>
      <c r="L28" s="5">
        <v>940</v>
      </c>
      <c r="M28" s="5">
        <v>1762</v>
      </c>
      <c r="N28" s="5">
        <v>902</v>
      </c>
      <c r="O28" s="13">
        <v>3954</v>
      </c>
      <c r="P28" s="5">
        <v>1884</v>
      </c>
      <c r="Q28" s="5">
        <v>2070</v>
      </c>
    </row>
    <row r="29" spans="2:17" s="1" customFormat="1" ht="12" customHeight="1">
      <c r="B29" s="2"/>
      <c r="C29" s="26" t="s">
        <v>20</v>
      </c>
      <c r="D29" s="21">
        <v>9758</v>
      </c>
      <c r="E29" s="5">
        <v>4755</v>
      </c>
      <c r="F29" s="5">
        <v>1154</v>
      </c>
      <c r="G29" s="5">
        <v>1133</v>
      </c>
      <c r="H29" s="5">
        <v>1700</v>
      </c>
      <c r="I29" s="5">
        <v>768</v>
      </c>
      <c r="J29" s="5">
        <v>5003</v>
      </c>
      <c r="K29" s="5">
        <v>1139</v>
      </c>
      <c r="L29" s="5">
        <v>1214</v>
      </c>
      <c r="M29" s="5">
        <v>1747</v>
      </c>
      <c r="N29" s="5">
        <v>903</v>
      </c>
      <c r="O29" s="13">
        <v>4061</v>
      </c>
      <c r="P29" s="5">
        <v>1859</v>
      </c>
      <c r="Q29" s="5">
        <v>2202</v>
      </c>
    </row>
    <row r="30" spans="2:17" s="1" customFormat="1" ht="12" customHeight="1">
      <c r="B30" s="2"/>
      <c r="C30" s="26" t="s">
        <v>21</v>
      </c>
      <c r="D30" s="21">
        <v>5084</v>
      </c>
      <c r="E30" s="5">
        <v>2522</v>
      </c>
      <c r="F30" s="5">
        <v>613</v>
      </c>
      <c r="G30" s="5">
        <v>640</v>
      </c>
      <c r="H30" s="5">
        <v>903</v>
      </c>
      <c r="I30" s="5">
        <v>366</v>
      </c>
      <c r="J30" s="5">
        <v>2562</v>
      </c>
      <c r="K30" s="5">
        <v>565</v>
      </c>
      <c r="L30" s="5">
        <v>612</v>
      </c>
      <c r="M30" s="5">
        <v>936</v>
      </c>
      <c r="N30" s="5">
        <v>449</v>
      </c>
      <c r="O30" s="13">
        <v>2164</v>
      </c>
      <c r="P30" s="5">
        <v>1024</v>
      </c>
      <c r="Q30" s="5">
        <v>1140</v>
      </c>
    </row>
    <row r="31" spans="2:17" s="1" customFormat="1" ht="12" customHeight="1">
      <c r="B31" s="2"/>
      <c r="C31" s="28" t="s">
        <v>22</v>
      </c>
      <c r="D31" s="21">
        <v>6364</v>
      </c>
      <c r="E31" s="5">
        <v>3149</v>
      </c>
      <c r="F31" s="5">
        <v>732</v>
      </c>
      <c r="G31" s="5">
        <v>790</v>
      </c>
      <c r="H31" s="5">
        <v>1120</v>
      </c>
      <c r="I31" s="5">
        <v>507</v>
      </c>
      <c r="J31" s="5">
        <v>3215</v>
      </c>
      <c r="K31" s="5">
        <v>723</v>
      </c>
      <c r="L31" s="5">
        <v>772</v>
      </c>
      <c r="M31" s="5">
        <v>1179</v>
      </c>
      <c r="N31" s="5">
        <v>541</v>
      </c>
      <c r="O31" s="13">
        <v>2663</v>
      </c>
      <c r="P31" s="5">
        <v>1270</v>
      </c>
      <c r="Q31" s="5">
        <v>1393</v>
      </c>
    </row>
    <row r="32" spans="2:17" s="8" customFormat="1" ht="12" customHeight="1">
      <c r="B32" s="2"/>
      <c r="C32" s="28" t="s">
        <v>23</v>
      </c>
      <c r="D32" s="21">
        <v>6283</v>
      </c>
      <c r="E32" s="5">
        <v>3085</v>
      </c>
      <c r="F32" s="5">
        <v>738</v>
      </c>
      <c r="G32" s="5">
        <v>779</v>
      </c>
      <c r="H32" s="5">
        <v>1129</v>
      </c>
      <c r="I32" s="5">
        <v>439</v>
      </c>
      <c r="J32" s="5">
        <v>3198</v>
      </c>
      <c r="K32" s="5">
        <v>671</v>
      </c>
      <c r="L32" s="5">
        <v>790</v>
      </c>
      <c r="M32" s="5">
        <v>1179</v>
      </c>
      <c r="N32" s="5">
        <v>558</v>
      </c>
      <c r="O32" s="13">
        <v>2356</v>
      </c>
      <c r="P32" s="5">
        <v>1066</v>
      </c>
      <c r="Q32" s="5">
        <v>1290</v>
      </c>
    </row>
    <row r="33" spans="2:17" s="1" customFormat="1" ht="12" customHeight="1">
      <c r="B33" s="2"/>
      <c r="C33" s="28" t="s">
        <v>24</v>
      </c>
      <c r="D33" s="21">
        <v>6372</v>
      </c>
      <c r="E33" s="5">
        <v>3122</v>
      </c>
      <c r="F33" s="5">
        <v>734</v>
      </c>
      <c r="G33" s="5">
        <v>810</v>
      </c>
      <c r="H33" s="5">
        <v>1097</v>
      </c>
      <c r="I33" s="5">
        <v>481</v>
      </c>
      <c r="J33" s="5">
        <v>3250</v>
      </c>
      <c r="K33" s="5">
        <v>726</v>
      </c>
      <c r="L33" s="5">
        <v>800</v>
      </c>
      <c r="M33" s="5">
        <v>1147</v>
      </c>
      <c r="N33" s="5">
        <v>577</v>
      </c>
      <c r="O33" s="13">
        <v>2631</v>
      </c>
      <c r="P33" s="5">
        <v>1284</v>
      </c>
      <c r="Q33" s="5">
        <v>1347</v>
      </c>
    </row>
    <row r="34" spans="2:17" s="1" customFormat="1" ht="12" customHeight="1">
      <c r="B34" s="2"/>
      <c r="C34" s="28" t="s">
        <v>25</v>
      </c>
      <c r="D34" s="21">
        <v>2653</v>
      </c>
      <c r="E34" s="5">
        <v>1309</v>
      </c>
      <c r="F34" s="5">
        <v>345</v>
      </c>
      <c r="G34" s="5">
        <v>270</v>
      </c>
      <c r="H34" s="5">
        <v>466</v>
      </c>
      <c r="I34" s="5">
        <v>228</v>
      </c>
      <c r="J34" s="5">
        <v>1344</v>
      </c>
      <c r="K34" s="5">
        <v>332</v>
      </c>
      <c r="L34" s="5">
        <v>218</v>
      </c>
      <c r="M34" s="5">
        <v>512</v>
      </c>
      <c r="N34" s="5">
        <v>282</v>
      </c>
      <c r="O34" s="13">
        <v>878</v>
      </c>
      <c r="P34" s="5">
        <v>377</v>
      </c>
      <c r="Q34" s="5">
        <v>501</v>
      </c>
    </row>
    <row r="35" spans="2:17" s="1" customFormat="1" ht="12" customHeight="1">
      <c r="B35" s="12"/>
      <c r="C35" s="28" t="s">
        <v>26</v>
      </c>
      <c r="D35" s="21">
        <v>2798</v>
      </c>
      <c r="E35" s="5">
        <v>1380</v>
      </c>
      <c r="F35" s="5">
        <v>343</v>
      </c>
      <c r="G35" s="5">
        <v>318</v>
      </c>
      <c r="H35" s="5">
        <v>471</v>
      </c>
      <c r="I35" s="5">
        <v>248</v>
      </c>
      <c r="J35" s="5">
        <v>1418</v>
      </c>
      <c r="K35" s="5">
        <v>325</v>
      </c>
      <c r="L35" s="5">
        <v>305</v>
      </c>
      <c r="M35" s="5">
        <v>528</v>
      </c>
      <c r="N35" s="5">
        <v>260</v>
      </c>
      <c r="O35" s="13">
        <v>734</v>
      </c>
      <c r="P35" s="5">
        <v>313</v>
      </c>
      <c r="Q35" s="5">
        <v>421</v>
      </c>
    </row>
    <row r="36" spans="2:17" s="1" customFormat="1" ht="12" customHeight="1">
      <c r="B36" s="59" t="s">
        <v>27</v>
      </c>
      <c r="C36" s="60"/>
      <c r="D36" s="22">
        <f>SUM(D37:D40)</f>
        <v>32440</v>
      </c>
      <c r="E36" s="6">
        <f aca="true" t="shared" si="1" ref="E36:Q36">SUM(E37:E40)</f>
        <v>15944</v>
      </c>
      <c r="F36" s="6">
        <f t="shared" si="1"/>
        <v>3826</v>
      </c>
      <c r="G36" s="6">
        <f t="shared" si="1"/>
        <v>3689</v>
      </c>
      <c r="H36" s="6">
        <f t="shared" si="1"/>
        <v>5792</v>
      </c>
      <c r="I36" s="6">
        <f t="shared" si="1"/>
        <v>2637</v>
      </c>
      <c r="J36" s="6">
        <f t="shared" si="1"/>
        <v>16496</v>
      </c>
      <c r="K36" s="6">
        <f t="shared" si="1"/>
        <v>3592</v>
      </c>
      <c r="L36" s="6">
        <f t="shared" si="1"/>
        <v>3751</v>
      </c>
      <c r="M36" s="6">
        <f t="shared" si="1"/>
        <v>6106</v>
      </c>
      <c r="N36" s="6">
        <f t="shared" si="1"/>
        <v>3047</v>
      </c>
      <c r="O36" s="6">
        <f t="shared" si="1"/>
        <v>11969</v>
      </c>
      <c r="P36" s="6">
        <f t="shared" si="1"/>
        <v>5390</v>
      </c>
      <c r="Q36" s="6">
        <f t="shared" si="1"/>
        <v>6579</v>
      </c>
    </row>
    <row r="37" spans="2:17" s="8" customFormat="1" ht="12" customHeight="1">
      <c r="B37" s="2"/>
      <c r="C37" s="28" t="s">
        <v>28</v>
      </c>
      <c r="D37" s="21">
        <v>11621</v>
      </c>
      <c r="E37" s="5">
        <v>5703</v>
      </c>
      <c r="F37" s="5">
        <v>1406</v>
      </c>
      <c r="G37" s="5">
        <v>1338</v>
      </c>
      <c r="H37" s="5">
        <v>2051</v>
      </c>
      <c r="I37" s="5">
        <v>908</v>
      </c>
      <c r="J37" s="5">
        <v>5918</v>
      </c>
      <c r="K37" s="5">
        <v>1330</v>
      </c>
      <c r="L37" s="5">
        <v>1405</v>
      </c>
      <c r="M37" s="5">
        <v>2151</v>
      </c>
      <c r="N37" s="5">
        <v>1032</v>
      </c>
      <c r="O37" s="13">
        <v>4395</v>
      </c>
      <c r="P37" s="5">
        <v>2072</v>
      </c>
      <c r="Q37" s="5">
        <v>2323</v>
      </c>
    </row>
    <row r="38" spans="2:17" s="1" customFormat="1" ht="12" customHeight="1">
      <c r="B38" s="2"/>
      <c r="C38" s="28" t="s">
        <v>29</v>
      </c>
      <c r="D38" s="21">
        <v>4736</v>
      </c>
      <c r="E38" s="5">
        <v>2345</v>
      </c>
      <c r="F38" s="5">
        <v>601</v>
      </c>
      <c r="G38" s="5">
        <v>445</v>
      </c>
      <c r="H38" s="5">
        <v>888</v>
      </c>
      <c r="I38" s="5">
        <v>411</v>
      </c>
      <c r="J38" s="5">
        <v>2391</v>
      </c>
      <c r="K38" s="5">
        <v>528</v>
      </c>
      <c r="L38" s="5">
        <v>428</v>
      </c>
      <c r="M38" s="5">
        <v>947</v>
      </c>
      <c r="N38" s="5">
        <v>488</v>
      </c>
      <c r="O38" s="13">
        <v>1702</v>
      </c>
      <c r="P38" s="5">
        <v>736</v>
      </c>
      <c r="Q38" s="5">
        <v>966</v>
      </c>
    </row>
    <row r="39" spans="2:17" s="1" customFormat="1" ht="12" customHeight="1">
      <c r="B39" s="2"/>
      <c r="C39" s="28" t="s">
        <v>30</v>
      </c>
      <c r="D39" s="21">
        <v>7350</v>
      </c>
      <c r="E39" s="5">
        <v>3604</v>
      </c>
      <c r="F39" s="5">
        <v>853</v>
      </c>
      <c r="G39" s="5">
        <v>866</v>
      </c>
      <c r="H39" s="5">
        <v>1300</v>
      </c>
      <c r="I39" s="5">
        <v>585</v>
      </c>
      <c r="J39" s="5">
        <v>3746</v>
      </c>
      <c r="K39" s="5">
        <v>827</v>
      </c>
      <c r="L39" s="5">
        <v>886</v>
      </c>
      <c r="M39" s="5">
        <v>1363</v>
      </c>
      <c r="N39" s="5">
        <v>670</v>
      </c>
      <c r="O39" s="13">
        <v>2728</v>
      </c>
      <c r="P39" s="5">
        <v>1229</v>
      </c>
      <c r="Q39" s="5">
        <v>1499</v>
      </c>
    </row>
    <row r="40" spans="2:17" s="1" customFormat="1" ht="12" customHeight="1">
      <c r="B40" s="12"/>
      <c r="C40" s="28" t="s">
        <v>31</v>
      </c>
      <c r="D40" s="21">
        <v>8733</v>
      </c>
      <c r="E40" s="5">
        <v>4292</v>
      </c>
      <c r="F40" s="5">
        <v>966</v>
      </c>
      <c r="G40" s="5">
        <v>1040</v>
      </c>
      <c r="H40" s="5">
        <v>1553</v>
      </c>
      <c r="I40" s="5">
        <v>733</v>
      </c>
      <c r="J40" s="5">
        <v>4441</v>
      </c>
      <c r="K40" s="5">
        <v>907</v>
      </c>
      <c r="L40" s="5">
        <v>1032</v>
      </c>
      <c r="M40" s="5">
        <v>1645</v>
      </c>
      <c r="N40" s="5">
        <v>857</v>
      </c>
      <c r="O40" s="13">
        <v>3144</v>
      </c>
      <c r="P40" s="5">
        <v>1353</v>
      </c>
      <c r="Q40" s="5">
        <v>1791</v>
      </c>
    </row>
    <row r="41" spans="2:17" s="1" customFormat="1" ht="12" customHeight="1">
      <c r="B41" s="59" t="s">
        <v>32</v>
      </c>
      <c r="C41" s="60"/>
      <c r="D41" s="22">
        <f>SUM(D42:D46)</f>
        <v>20614</v>
      </c>
      <c r="E41" s="6">
        <f aca="true" t="shared" si="2" ref="E41:Q41">SUM(E42:E46)</f>
        <v>10309</v>
      </c>
      <c r="F41" s="6">
        <f t="shared" si="2"/>
        <v>2600</v>
      </c>
      <c r="G41" s="6">
        <f t="shared" si="2"/>
        <v>2574</v>
      </c>
      <c r="H41" s="6">
        <f t="shared" si="2"/>
        <v>3576</v>
      </c>
      <c r="I41" s="6">
        <f t="shared" si="2"/>
        <v>1559</v>
      </c>
      <c r="J41" s="6">
        <f t="shared" si="2"/>
        <v>10305</v>
      </c>
      <c r="K41" s="6">
        <f t="shared" si="2"/>
        <v>2231</v>
      </c>
      <c r="L41" s="6">
        <f t="shared" si="2"/>
        <v>2369</v>
      </c>
      <c r="M41" s="6">
        <f t="shared" si="2"/>
        <v>3767</v>
      </c>
      <c r="N41" s="6">
        <f t="shared" si="2"/>
        <v>1938</v>
      </c>
      <c r="O41" s="6">
        <f t="shared" si="2"/>
        <v>8123</v>
      </c>
      <c r="P41" s="6">
        <f t="shared" si="2"/>
        <v>3592</v>
      </c>
      <c r="Q41" s="6">
        <f t="shared" si="2"/>
        <v>4531</v>
      </c>
    </row>
    <row r="42" spans="2:17" s="1" customFormat="1" ht="12" customHeight="1">
      <c r="B42" s="2"/>
      <c r="C42" s="28" t="s">
        <v>33</v>
      </c>
      <c r="D42" s="21">
        <v>6760</v>
      </c>
      <c r="E42" s="5">
        <v>3347</v>
      </c>
      <c r="F42" s="5">
        <v>860</v>
      </c>
      <c r="G42" s="5">
        <v>828</v>
      </c>
      <c r="H42" s="5">
        <v>1134</v>
      </c>
      <c r="I42" s="5">
        <v>525</v>
      </c>
      <c r="J42" s="5">
        <v>3413</v>
      </c>
      <c r="K42" s="5">
        <v>792</v>
      </c>
      <c r="L42" s="5">
        <v>766</v>
      </c>
      <c r="M42" s="5">
        <v>1203</v>
      </c>
      <c r="N42" s="5">
        <v>652</v>
      </c>
      <c r="O42" s="13">
        <v>2539</v>
      </c>
      <c r="P42" s="5">
        <v>1182</v>
      </c>
      <c r="Q42" s="5">
        <v>1357</v>
      </c>
    </row>
    <row r="43" spans="2:17" s="8" customFormat="1" ht="12" customHeight="1">
      <c r="B43" s="2"/>
      <c r="C43" s="28" t="s">
        <v>34</v>
      </c>
      <c r="D43" s="21">
        <v>1969</v>
      </c>
      <c r="E43" s="5">
        <v>980</v>
      </c>
      <c r="F43" s="5">
        <v>254</v>
      </c>
      <c r="G43" s="5">
        <v>226</v>
      </c>
      <c r="H43" s="5">
        <v>342</v>
      </c>
      <c r="I43" s="5">
        <v>158</v>
      </c>
      <c r="J43" s="5">
        <v>989</v>
      </c>
      <c r="K43" s="5">
        <v>236</v>
      </c>
      <c r="L43" s="5">
        <v>182</v>
      </c>
      <c r="M43" s="5">
        <v>368</v>
      </c>
      <c r="N43" s="5">
        <v>203</v>
      </c>
      <c r="O43" s="13">
        <v>785</v>
      </c>
      <c r="P43" s="5">
        <v>336</v>
      </c>
      <c r="Q43" s="5">
        <v>449</v>
      </c>
    </row>
    <row r="44" spans="2:17" s="1" customFormat="1" ht="12" customHeight="1">
      <c r="B44" s="2"/>
      <c r="C44" s="28" t="s">
        <v>35</v>
      </c>
      <c r="D44" s="21">
        <v>492</v>
      </c>
      <c r="E44" s="5">
        <v>239</v>
      </c>
      <c r="F44" s="5">
        <v>62</v>
      </c>
      <c r="G44" s="5">
        <v>48</v>
      </c>
      <c r="H44" s="5">
        <v>94</v>
      </c>
      <c r="I44" s="5">
        <v>35</v>
      </c>
      <c r="J44" s="5">
        <v>253</v>
      </c>
      <c r="K44" s="5">
        <v>63</v>
      </c>
      <c r="L44" s="5">
        <v>48</v>
      </c>
      <c r="M44" s="5">
        <v>101</v>
      </c>
      <c r="N44" s="5">
        <v>41</v>
      </c>
      <c r="O44" s="13">
        <v>164</v>
      </c>
      <c r="P44" s="5">
        <v>67</v>
      </c>
      <c r="Q44" s="5">
        <v>97</v>
      </c>
    </row>
    <row r="45" spans="2:17" s="1" customFormat="1" ht="12" customHeight="1">
      <c r="B45" s="2"/>
      <c r="C45" s="28" t="s">
        <v>36</v>
      </c>
      <c r="D45" s="21">
        <v>5379</v>
      </c>
      <c r="E45" s="5">
        <v>2731</v>
      </c>
      <c r="F45" s="5">
        <v>685</v>
      </c>
      <c r="G45" s="5">
        <v>730</v>
      </c>
      <c r="H45" s="5">
        <v>924</v>
      </c>
      <c r="I45" s="5">
        <v>392</v>
      </c>
      <c r="J45" s="5">
        <v>2648</v>
      </c>
      <c r="K45" s="5">
        <v>538</v>
      </c>
      <c r="L45" s="5">
        <v>665</v>
      </c>
      <c r="M45" s="5">
        <v>969</v>
      </c>
      <c r="N45" s="5">
        <v>476</v>
      </c>
      <c r="O45" s="13">
        <v>2223</v>
      </c>
      <c r="P45" s="5">
        <v>1004</v>
      </c>
      <c r="Q45" s="5">
        <v>1219</v>
      </c>
    </row>
    <row r="46" spans="2:17" s="1" customFormat="1" ht="12" customHeight="1">
      <c r="B46" s="12"/>
      <c r="C46" s="28" t="s">
        <v>100</v>
      </c>
      <c r="D46" s="21">
        <v>6014</v>
      </c>
      <c r="E46" s="5">
        <v>3012</v>
      </c>
      <c r="F46" s="5">
        <v>739</v>
      </c>
      <c r="G46" s="5">
        <v>742</v>
      </c>
      <c r="H46" s="5">
        <v>1082</v>
      </c>
      <c r="I46" s="5">
        <v>449</v>
      </c>
      <c r="J46" s="5">
        <v>3002</v>
      </c>
      <c r="K46" s="5">
        <v>602</v>
      </c>
      <c r="L46" s="5">
        <v>708</v>
      </c>
      <c r="M46" s="5">
        <v>1126</v>
      </c>
      <c r="N46" s="5">
        <v>566</v>
      </c>
      <c r="O46" s="13">
        <v>2412</v>
      </c>
      <c r="P46" s="5">
        <v>1003</v>
      </c>
      <c r="Q46" s="5">
        <v>1409</v>
      </c>
    </row>
    <row r="47" spans="2:17" s="1" customFormat="1" ht="12" customHeight="1">
      <c r="B47" s="59" t="s">
        <v>37</v>
      </c>
      <c r="C47" s="60"/>
      <c r="D47" s="22">
        <f>SUM(D48:D53)</f>
        <v>20465</v>
      </c>
      <c r="E47" s="6">
        <f aca="true" t="shared" si="3" ref="E47:Q47">SUM(E48:E53)</f>
        <v>10141</v>
      </c>
      <c r="F47" s="6">
        <f t="shared" si="3"/>
        <v>2601</v>
      </c>
      <c r="G47" s="6">
        <f t="shared" si="3"/>
        <v>2131</v>
      </c>
      <c r="H47" s="6">
        <f t="shared" si="3"/>
        <v>3614</v>
      </c>
      <c r="I47" s="6">
        <f t="shared" si="3"/>
        <v>1795</v>
      </c>
      <c r="J47" s="6">
        <f t="shared" si="3"/>
        <v>10324</v>
      </c>
      <c r="K47" s="6">
        <f t="shared" si="3"/>
        <v>2485</v>
      </c>
      <c r="L47" s="6">
        <f t="shared" si="3"/>
        <v>1945</v>
      </c>
      <c r="M47" s="6">
        <f t="shared" si="3"/>
        <v>3804</v>
      </c>
      <c r="N47" s="6">
        <f t="shared" si="3"/>
        <v>2090</v>
      </c>
      <c r="O47" s="6">
        <f t="shared" si="3"/>
        <v>7858</v>
      </c>
      <c r="P47" s="6">
        <f t="shared" si="3"/>
        <v>3582</v>
      </c>
      <c r="Q47" s="6">
        <f t="shared" si="3"/>
        <v>4276</v>
      </c>
    </row>
    <row r="48" spans="2:17" s="1" customFormat="1" ht="12" customHeight="1">
      <c r="B48" s="2"/>
      <c r="C48" s="28" t="s">
        <v>38</v>
      </c>
      <c r="D48" s="21">
        <v>728</v>
      </c>
      <c r="E48" s="5">
        <v>361</v>
      </c>
      <c r="F48" s="5">
        <v>82</v>
      </c>
      <c r="G48" s="5">
        <v>100</v>
      </c>
      <c r="H48" s="5">
        <v>109</v>
      </c>
      <c r="I48" s="5">
        <v>70</v>
      </c>
      <c r="J48" s="5">
        <v>367</v>
      </c>
      <c r="K48" s="5">
        <v>69</v>
      </c>
      <c r="L48" s="5">
        <v>100</v>
      </c>
      <c r="M48" s="5">
        <v>121</v>
      </c>
      <c r="N48" s="5">
        <v>77</v>
      </c>
      <c r="O48" s="13">
        <v>152</v>
      </c>
      <c r="P48" s="5">
        <v>72</v>
      </c>
      <c r="Q48" s="5">
        <v>80</v>
      </c>
    </row>
    <row r="49" spans="2:17" s="1" customFormat="1" ht="12" customHeight="1">
      <c r="B49" s="2"/>
      <c r="C49" s="28" t="s">
        <v>39</v>
      </c>
      <c r="D49" s="21">
        <v>3647</v>
      </c>
      <c r="E49" s="5">
        <v>1815</v>
      </c>
      <c r="F49" s="5">
        <v>465</v>
      </c>
      <c r="G49" s="5">
        <v>355</v>
      </c>
      <c r="H49" s="5">
        <v>648</v>
      </c>
      <c r="I49" s="5">
        <v>347</v>
      </c>
      <c r="J49" s="5">
        <v>1832</v>
      </c>
      <c r="K49" s="5">
        <v>467</v>
      </c>
      <c r="L49" s="5">
        <v>280</v>
      </c>
      <c r="M49" s="5">
        <v>687</v>
      </c>
      <c r="N49" s="5">
        <v>398</v>
      </c>
      <c r="O49" s="13">
        <v>1290</v>
      </c>
      <c r="P49" s="5">
        <v>574</v>
      </c>
      <c r="Q49" s="5">
        <v>716</v>
      </c>
    </row>
    <row r="50" spans="2:17" s="1" customFormat="1" ht="12" customHeight="1">
      <c r="B50" s="2"/>
      <c r="C50" s="28" t="s">
        <v>40</v>
      </c>
      <c r="D50" s="21">
        <v>10105</v>
      </c>
      <c r="E50" s="5">
        <v>4992</v>
      </c>
      <c r="F50" s="5">
        <v>1207</v>
      </c>
      <c r="G50" s="5">
        <v>1231</v>
      </c>
      <c r="H50" s="5">
        <v>1771</v>
      </c>
      <c r="I50" s="5">
        <v>783</v>
      </c>
      <c r="J50" s="5">
        <v>5113</v>
      </c>
      <c r="K50" s="5">
        <v>1129</v>
      </c>
      <c r="L50" s="5">
        <v>1181</v>
      </c>
      <c r="M50" s="5">
        <v>1833</v>
      </c>
      <c r="N50" s="5">
        <v>970</v>
      </c>
      <c r="O50" s="13">
        <v>4026</v>
      </c>
      <c r="P50" s="5">
        <v>1826</v>
      </c>
      <c r="Q50" s="5">
        <v>2200</v>
      </c>
    </row>
    <row r="51" spans="2:17" s="1" customFormat="1" ht="12" customHeight="1">
      <c r="B51" s="2"/>
      <c r="C51" s="28" t="s">
        <v>41</v>
      </c>
      <c r="D51" s="21">
        <v>2831</v>
      </c>
      <c r="E51" s="5">
        <v>1410</v>
      </c>
      <c r="F51" s="5">
        <v>409</v>
      </c>
      <c r="G51" s="5">
        <v>234</v>
      </c>
      <c r="H51" s="5">
        <v>500</v>
      </c>
      <c r="I51" s="5">
        <v>267</v>
      </c>
      <c r="J51" s="5">
        <v>1421</v>
      </c>
      <c r="K51" s="5">
        <v>396</v>
      </c>
      <c r="L51" s="5">
        <v>202</v>
      </c>
      <c r="M51" s="5">
        <v>530</v>
      </c>
      <c r="N51" s="5">
        <v>293</v>
      </c>
      <c r="O51" s="13">
        <v>1063</v>
      </c>
      <c r="P51" s="5">
        <v>474</v>
      </c>
      <c r="Q51" s="5">
        <v>589</v>
      </c>
    </row>
    <row r="52" spans="2:17" s="1" customFormat="1" ht="12" customHeight="1">
      <c r="B52" s="2"/>
      <c r="C52" s="28" t="s">
        <v>42</v>
      </c>
      <c r="D52" s="21">
        <v>1248</v>
      </c>
      <c r="E52" s="5">
        <v>605</v>
      </c>
      <c r="F52" s="5">
        <v>165</v>
      </c>
      <c r="G52" s="5">
        <v>89</v>
      </c>
      <c r="H52" s="5">
        <v>233</v>
      </c>
      <c r="I52" s="5">
        <v>118</v>
      </c>
      <c r="J52" s="5">
        <v>643</v>
      </c>
      <c r="K52" s="5">
        <v>170</v>
      </c>
      <c r="L52" s="5">
        <v>77</v>
      </c>
      <c r="M52" s="5">
        <v>255</v>
      </c>
      <c r="N52" s="5">
        <v>141</v>
      </c>
      <c r="O52" s="13">
        <v>465</v>
      </c>
      <c r="P52" s="5">
        <v>229</v>
      </c>
      <c r="Q52" s="5">
        <v>236</v>
      </c>
    </row>
    <row r="53" spans="2:17" s="1" customFormat="1" ht="12" customHeight="1">
      <c r="B53" s="2"/>
      <c r="C53" s="29" t="s">
        <v>43</v>
      </c>
      <c r="D53" s="21">
        <v>1906</v>
      </c>
      <c r="E53" s="5">
        <v>958</v>
      </c>
      <c r="F53" s="5">
        <v>273</v>
      </c>
      <c r="G53" s="5">
        <v>122</v>
      </c>
      <c r="H53" s="5">
        <v>353</v>
      </c>
      <c r="I53" s="5">
        <v>210</v>
      </c>
      <c r="J53" s="5">
        <v>948</v>
      </c>
      <c r="K53" s="5">
        <v>254</v>
      </c>
      <c r="L53" s="5">
        <v>105</v>
      </c>
      <c r="M53" s="5">
        <v>378</v>
      </c>
      <c r="N53" s="5">
        <v>211</v>
      </c>
      <c r="O53" s="13">
        <v>862</v>
      </c>
      <c r="P53" s="5">
        <v>407</v>
      </c>
      <c r="Q53" s="5">
        <v>455</v>
      </c>
    </row>
    <row r="54" spans="2:3" ht="13.5">
      <c r="B54" s="14"/>
      <c r="C54" s="30"/>
    </row>
    <row r="55" ht="13.5">
      <c r="B55" s="14" t="s">
        <v>96</v>
      </c>
    </row>
  </sheetData>
  <mergeCells count="34">
    <mergeCell ref="B26:C26"/>
    <mergeCell ref="B36:C36"/>
    <mergeCell ref="B41:C41"/>
    <mergeCell ref="B47:C47"/>
    <mergeCell ref="B22:C22"/>
    <mergeCell ref="B23:C23"/>
    <mergeCell ref="B24:C24"/>
    <mergeCell ref="B25:C25"/>
    <mergeCell ref="B3:C8"/>
    <mergeCell ref="B17:C17"/>
    <mergeCell ref="B18:C18"/>
    <mergeCell ref="B21:C21"/>
    <mergeCell ref="B20:C20"/>
    <mergeCell ref="B15:C15"/>
    <mergeCell ref="B16:C16"/>
    <mergeCell ref="B19:C19"/>
    <mergeCell ref="D3:N4"/>
    <mergeCell ref="E7:E8"/>
    <mergeCell ref="I7:I8"/>
    <mergeCell ref="J7:J8"/>
    <mergeCell ref="D5:D8"/>
    <mergeCell ref="E5:I6"/>
    <mergeCell ref="J5:N6"/>
    <mergeCell ref="H7:H8"/>
    <mergeCell ref="N7:N8"/>
    <mergeCell ref="F7:F8"/>
    <mergeCell ref="O5:O8"/>
    <mergeCell ref="P5:P8"/>
    <mergeCell ref="Q5:Q8"/>
    <mergeCell ref="O3:Q4"/>
    <mergeCell ref="G7:G8"/>
    <mergeCell ref="K7:K8"/>
    <mergeCell ref="L7:L8"/>
    <mergeCell ref="M7:M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2"/>
  <headerFooter alignWithMargins="0">
    <oddHeader>&amp;L&amp;F</oddHeader>
  </headerFooter>
  <rowBreaks count="1" manualBreakCount="1">
    <brk id="49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10.625" style="0" customWidth="1"/>
    <col min="4" max="8" width="14.625" style="0" customWidth="1"/>
    <col min="9" max="9" width="14.50390625" style="0" customWidth="1"/>
    <col min="10" max="14" width="14.625" style="0" customWidth="1"/>
    <col min="15" max="17" width="15.625" style="0" customWidth="1"/>
  </cols>
  <sheetData>
    <row r="1" ht="14.25">
      <c r="B1" s="9" t="s">
        <v>101</v>
      </c>
    </row>
    <row r="2" spans="2:3" ht="12" customHeight="1">
      <c r="B2" s="9"/>
      <c r="C2" s="14"/>
    </row>
    <row r="3" spans="2:17" s="1" customFormat="1" ht="12" customHeight="1">
      <c r="B3" s="51" t="s">
        <v>105</v>
      </c>
      <c r="C3" s="61"/>
      <c r="D3" s="39" t="s">
        <v>44</v>
      </c>
      <c r="E3" s="31"/>
      <c r="F3" s="31"/>
      <c r="G3" s="31"/>
      <c r="H3" s="31"/>
      <c r="I3" s="31"/>
      <c r="J3" s="31"/>
      <c r="K3" s="31"/>
      <c r="L3" s="31"/>
      <c r="M3" s="31"/>
      <c r="N3" s="40"/>
      <c r="O3" s="35" t="s">
        <v>89</v>
      </c>
      <c r="P3" s="36"/>
      <c r="Q3" s="37"/>
    </row>
    <row r="4" spans="2:17" s="1" customFormat="1" ht="12" customHeight="1">
      <c r="B4" s="62"/>
      <c r="C4" s="63"/>
      <c r="D4" s="41"/>
      <c r="E4" s="42"/>
      <c r="F4" s="42"/>
      <c r="G4" s="42"/>
      <c r="H4" s="42"/>
      <c r="I4" s="42"/>
      <c r="J4" s="42"/>
      <c r="K4" s="42"/>
      <c r="L4" s="42"/>
      <c r="M4" s="42"/>
      <c r="N4" s="43"/>
      <c r="O4" s="38"/>
      <c r="P4" s="36"/>
      <c r="Q4" s="37"/>
    </row>
    <row r="5" spans="2:17" s="1" customFormat="1" ht="12" customHeight="1">
      <c r="B5" s="62"/>
      <c r="C5" s="63"/>
      <c r="D5" s="66" t="s">
        <v>45</v>
      </c>
      <c r="E5" s="49" t="s">
        <v>46</v>
      </c>
      <c r="F5" s="49"/>
      <c r="G5" s="49"/>
      <c r="H5" s="49"/>
      <c r="I5" s="49"/>
      <c r="J5" s="49" t="s">
        <v>47</v>
      </c>
      <c r="K5" s="49"/>
      <c r="L5" s="49"/>
      <c r="M5" s="49"/>
      <c r="N5" s="49"/>
      <c r="O5" s="34" t="s">
        <v>45</v>
      </c>
      <c r="P5" s="34" t="s">
        <v>46</v>
      </c>
      <c r="Q5" s="34" t="s">
        <v>47</v>
      </c>
    </row>
    <row r="6" spans="2:17" s="1" customFormat="1" ht="12" customHeight="1">
      <c r="B6" s="62"/>
      <c r="C6" s="63"/>
      <c r="D6" s="67"/>
      <c r="E6" s="50"/>
      <c r="F6" s="50"/>
      <c r="G6" s="50"/>
      <c r="H6" s="50"/>
      <c r="I6" s="50"/>
      <c r="J6" s="50"/>
      <c r="K6" s="50"/>
      <c r="L6" s="50"/>
      <c r="M6" s="50"/>
      <c r="N6" s="50"/>
      <c r="O6" s="34"/>
      <c r="P6" s="34"/>
      <c r="Q6" s="34"/>
    </row>
    <row r="7" spans="2:17" s="1" customFormat="1" ht="12" customHeight="1">
      <c r="B7" s="62"/>
      <c r="C7" s="63"/>
      <c r="D7" s="67"/>
      <c r="E7" s="44" t="s">
        <v>45</v>
      </c>
      <c r="F7" s="32" t="s">
        <v>4</v>
      </c>
      <c r="G7" s="32" t="s">
        <v>86</v>
      </c>
      <c r="H7" s="32" t="s">
        <v>87</v>
      </c>
      <c r="I7" s="32" t="s">
        <v>88</v>
      </c>
      <c r="J7" s="32" t="s">
        <v>45</v>
      </c>
      <c r="K7" s="32" t="s">
        <v>4</v>
      </c>
      <c r="L7" s="32" t="s">
        <v>86</v>
      </c>
      <c r="M7" s="32" t="s">
        <v>87</v>
      </c>
      <c r="N7" s="32" t="s">
        <v>88</v>
      </c>
      <c r="O7" s="34"/>
      <c r="P7" s="34"/>
      <c r="Q7" s="34"/>
    </row>
    <row r="8" spans="2:17" s="1" customFormat="1" ht="12" customHeight="1">
      <c r="B8" s="64"/>
      <c r="C8" s="65"/>
      <c r="D8" s="68"/>
      <c r="E8" s="45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</row>
    <row r="9" spans="2:17" s="1" customFormat="1" ht="12" customHeight="1">
      <c r="B9" s="2"/>
      <c r="C9" s="11"/>
      <c r="D9" s="4" t="s">
        <v>94</v>
      </c>
      <c r="E9" s="4" t="s">
        <v>94</v>
      </c>
      <c r="F9" s="4" t="s">
        <v>94</v>
      </c>
      <c r="G9" s="4" t="s">
        <v>94</v>
      </c>
      <c r="H9" s="4" t="s">
        <v>94</v>
      </c>
      <c r="I9" s="4" t="s">
        <v>94</v>
      </c>
      <c r="J9" s="4" t="s">
        <v>94</v>
      </c>
      <c r="K9" s="4" t="s">
        <v>94</v>
      </c>
      <c r="L9" s="4" t="s">
        <v>94</v>
      </c>
      <c r="M9" s="4" t="s">
        <v>94</v>
      </c>
      <c r="N9" s="4" t="s">
        <v>94</v>
      </c>
      <c r="O9" s="4" t="s">
        <v>94</v>
      </c>
      <c r="P9" s="4" t="s">
        <v>94</v>
      </c>
      <c r="Q9" s="4" t="s">
        <v>94</v>
      </c>
    </row>
    <row r="10" spans="2:17" s="1" customFormat="1" ht="12" customHeight="1">
      <c r="B10" s="59" t="s">
        <v>48</v>
      </c>
      <c r="C10" s="60"/>
      <c r="D10" s="6">
        <f>SUM(D11:D14)</f>
        <v>26296</v>
      </c>
      <c r="E10" s="6">
        <f aca="true" t="shared" si="0" ref="E10:Q10">SUM(E11:E14)</f>
        <v>13060</v>
      </c>
      <c r="F10" s="6">
        <f t="shared" si="0"/>
        <v>3485</v>
      </c>
      <c r="G10" s="6">
        <f t="shared" si="0"/>
        <v>2618</v>
      </c>
      <c r="H10" s="6">
        <f t="shared" si="0"/>
        <v>4768</v>
      </c>
      <c r="I10" s="6">
        <f t="shared" si="0"/>
        <v>2189</v>
      </c>
      <c r="J10" s="6">
        <f t="shared" si="0"/>
        <v>13236</v>
      </c>
      <c r="K10" s="6">
        <f t="shared" si="0"/>
        <v>3223</v>
      </c>
      <c r="L10" s="6">
        <f t="shared" si="0"/>
        <v>2457</v>
      </c>
      <c r="M10" s="6">
        <f t="shared" si="0"/>
        <v>4939</v>
      </c>
      <c r="N10" s="6">
        <f t="shared" si="0"/>
        <v>2617</v>
      </c>
      <c r="O10" s="6">
        <f t="shared" si="0"/>
        <v>10515</v>
      </c>
      <c r="P10" s="6">
        <f t="shared" si="0"/>
        <v>5242</v>
      </c>
      <c r="Q10" s="6">
        <f t="shared" si="0"/>
        <v>5273</v>
      </c>
    </row>
    <row r="11" spans="2:17" s="1" customFormat="1" ht="12" customHeight="1">
      <c r="B11" s="2"/>
      <c r="C11" s="3" t="s">
        <v>49</v>
      </c>
      <c r="D11" s="5">
        <v>4303</v>
      </c>
      <c r="E11" s="5">
        <v>2150</v>
      </c>
      <c r="F11" s="5">
        <v>534</v>
      </c>
      <c r="G11" s="5">
        <v>472</v>
      </c>
      <c r="H11" s="5">
        <v>790</v>
      </c>
      <c r="I11" s="5">
        <v>354</v>
      </c>
      <c r="J11" s="5">
        <v>2153</v>
      </c>
      <c r="K11" s="5">
        <v>459</v>
      </c>
      <c r="L11" s="5">
        <v>445</v>
      </c>
      <c r="M11" s="5">
        <v>827</v>
      </c>
      <c r="N11" s="5">
        <v>422</v>
      </c>
      <c r="O11" s="5">
        <v>1742</v>
      </c>
      <c r="P11" s="5">
        <v>852</v>
      </c>
      <c r="Q11" s="5">
        <v>890</v>
      </c>
    </row>
    <row r="12" spans="2:17" s="1" customFormat="1" ht="12" customHeight="1">
      <c r="B12" s="2"/>
      <c r="C12" s="3" t="s">
        <v>50</v>
      </c>
      <c r="D12" s="5">
        <v>8368</v>
      </c>
      <c r="E12" s="5">
        <v>4219</v>
      </c>
      <c r="F12" s="5">
        <v>1193</v>
      </c>
      <c r="G12" s="5">
        <v>808</v>
      </c>
      <c r="H12" s="5">
        <v>1520</v>
      </c>
      <c r="I12" s="5">
        <v>698</v>
      </c>
      <c r="J12" s="5">
        <v>4149</v>
      </c>
      <c r="K12" s="5">
        <v>1044</v>
      </c>
      <c r="L12" s="5">
        <v>702</v>
      </c>
      <c r="M12" s="5">
        <v>1583</v>
      </c>
      <c r="N12" s="5">
        <v>820</v>
      </c>
      <c r="O12" s="5">
        <v>3211</v>
      </c>
      <c r="P12" s="5">
        <v>1621</v>
      </c>
      <c r="Q12" s="5">
        <v>1590</v>
      </c>
    </row>
    <row r="13" spans="2:17" s="1" customFormat="1" ht="12" customHeight="1">
      <c r="B13" s="2"/>
      <c r="C13" s="3" t="s">
        <v>51</v>
      </c>
      <c r="D13" s="5">
        <v>5032</v>
      </c>
      <c r="E13" s="5">
        <v>2506</v>
      </c>
      <c r="F13" s="5">
        <v>748</v>
      </c>
      <c r="G13" s="5">
        <v>362</v>
      </c>
      <c r="H13" s="5">
        <v>939</v>
      </c>
      <c r="I13" s="5">
        <v>457</v>
      </c>
      <c r="J13" s="5">
        <v>2526</v>
      </c>
      <c r="K13" s="5">
        <v>689</v>
      </c>
      <c r="L13" s="5">
        <v>363</v>
      </c>
      <c r="M13" s="5">
        <v>963</v>
      </c>
      <c r="N13" s="5">
        <v>511</v>
      </c>
      <c r="O13" s="5">
        <v>1963</v>
      </c>
      <c r="P13" s="5">
        <v>1017</v>
      </c>
      <c r="Q13" s="5">
        <v>946</v>
      </c>
    </row>
    <row r="14" spans="2:17" s="1" customFormat="1" ht="12" customHeight="1">
      <c r="B14" s="2"/>
      <c r="C14" s="3" t="s">
        <v>52</v>
      </c>
      <c r="D14" s="5">
        <v>8593</v>
      </c>
      <c r="E14" s="5">
        <v>4185</v>
      </c>
      <c r="F14" s="5">
        <v>1010</v>
      </c>
      <c r="G14" s="5">
        <v>976</v>
      </c>
      <c r="H14" s="5">
        <v>1519</v>
      </c>
      <c r="I14" s="5">
        <v>680</v>
      </c>
      <c r="J14" s="5">
        <v>4408</v>
      </c>
      <c r="K14" s="5">
        <v>1031</v>
      </c>
      <c r="L14" s="5">
        <v>947</v>
      </c>
      <c r="M14" s="5">
        <v>1566</v>
      </c>
      <c r="N14" s="5">
        <v>864</v>
      </c>
      <c r="O14" s="5">
        <v>3599</v>
      </c>
      <c r="P14" s="5">
        <v>1752</v>
      </c>
      <c r="Q14" s="5">
        <v>1847</v>
      </c>
    </row>
    <row r="15" spans="2:17" s="1" customFormat="1" ht="12" customHeight="1">
      <c r="B15" s="59" t="s">
        <v>53</v>
      </c>
      <c r="C15" s="60"/>
      <c r="D15" s="6">
        <f>SUM(D16)</f>
        <v>10775</v>
      </c>
      <c r="E15" s="6">
        <f aca="true" t="shared" si="1" ref="E15:Q15">SUM(E16)</f>
        <v>5254</v>
      </c>
      <c r="F15" s="6">
        <f t="shared" si="1"/>
        <v>1180</v>
      </c>
      <c r="G15" s="6">
        <f t="shared" si="1"/>
        <v>1175</v>
      </c>
      <c r="H15" s="6">
        <f t="shared" si="1"/>
        <v>1996</v>
      </c>
      <c r="I15" s="6">
        <f t="shared" si="1"/>
        <v>903</v>
      </c>
      <c r="J15" s="6">
        <f t="shared" si="1"/>
        <v>5521</v>
      </c>
      <c r="K15" s="6">
        <f t="shared" si="1"/>
        <v>1092</v>
      </c>
      <c r="L15" s="6">
        <f t="shared" si="1"/>
        <v>1149</v>
      </c>
      <c r="M15" s="6">
        <f t="shared" si="1"/>
        <v>2142</v>
      </c>
      <c r="N15" s="6">
        <f t="shared" si="1"/>
        <v>1138</v>
      </c>
      <c r="O15" s="6">
        <f t="shared" si="1"/>
        <v>3883</v>
      </c>
      <c r="P15" s="6">
        <f t="shared" si="1"/>
        <v>1655</v>
      </c>
      <c r="Q15" s="6">
        <f t="shared" si="1"/>
        <v>2228</v>
      </c>
    </row>
    <row r="16" spans="2:17" s="1" customFormat="1" ht="12" customHeight="1">
      <c r="B16" s="2"/>
      <c r="C16" s="3" t="s">
        <v>54</v>
      </c>
      <c r="D16" s="5">
        <v>10775</v>
      </c>
      <c r="E16" s="5">
        <v>5254</v>
      </c>
      <c r="F16" s="5">
        <v>1180</v>
      </c>
      <c r="G16" s="5">
        <v>1175</v>
      </c>
      <c r="H16" s="5">
        <v>1996</v>
      </c>
      <c r="I16" s="5">
        <v>903</v>
      </c>
      <c r="J16" s="5">
        <v>5521</v>
      </c>
      <c r="K16" s="5">
        <v>1092</v>
      </c>
      <c r="L16" s="5">
        <v>1149</v>
      </c>
      <c r="M16" s="5">
        <v>2142</v>
      </c>
      <c r="N16" s="5">
        <v>1138</v>
      </c>
      <c r="O16" s="5">
        <v>3883</v>
      </c>
      <c r="P16" s="5">
        <v>1655</v>
      </c>
      <c r="Q16" s="5">
        <v>2228</v>
      </c>
    </row>
    <row r="17" spans="2:17" s="8" customFormat="1" ht="12" customHeight="1">
      <c r="B17" s="59" t="s">
        <v>55</v>
      </c>
      <c r="C17" s="60"/>
      <c r="D17" s="6">
        <f>SUM(D18:D25)</f>
        <v>40411</v>
      </c>
      <c r="E17" s="6">
        <f aca="true" t="shared" si="2" ref="E17:Q17">SUM(E18:E25)</f>
        <v>19911</v>
      </c>
      <c r="F17" s="6">
        <f t="shared" si="2"/>
        <v>5496</v>
      </c>
      <c r="G17" s="6">
        <f t="shared" si="2"/>
        <v>3765</v>
      </c>
      <c r="H17" s="6">
        <f t="shared" si="2"/>
        <v>7245</v>
      </c>
      <c r="I17" s="6">
        <f t="shared" si="2"/>
        <v>3405</v>
      </c>
      <c r="J17" s="6">
        <f t="shared" si="2"/>
        <v>20500</v>
      </c>
      <c r="K17" s="6">
        <f t="shared" si="2"/>
        <v>5277</v>
      </c>
      <c r="L17" s="6">
        <f t="shared" si="2"/>
        <v>3483</v>
      </c>
      <c r="M17" s="6">
        <f t="shared" si="2"/>
        <v>7787</v>
      </c>
      <c r="N17" s="6">
        <f t="shared" si="2"/>
        <v>3953</v>
      </c>
      <c r="O17" s="6">
        <f t="shared" si="2"/>
        <v>16148</v>
      </c>
      <c r="P17" s="6">
        <f t="shared" si="2"/>
        <v>6943</v>
      </c>
      <c r="Q17" s="6">
        <f t="shared" si="2"/>
        <v>9205</v>
      </c>
    </row>
    <row r="18" spans="2:17" s="1" customFormat="1" ht="12" customHeight="1">
      <c r="B18" s="2"/>
      <c r="C18" s="3" t="s">
        <v>56</v>
      </c>
      <c r="D18" s="5">
        <v>10259</v>
      </c>
      <c r="E18" s="5">
        <v>5049</v>
      </c>
      <c r="F18" s="5">
        <v>1387</v>
      </c>
      <c r="G18" s="5">
        <v>983</v>
      </c>
      <c r="H18" s="5">
        <v>1809</v>
      </c>
      <c r="I18" s="5">
        <v>870</v>
      </c>
      <c r="J18" s="5">
        <v>5210</v>
      </c>
      <c r="K18" s="5">
        <v>1307</v>
      </c>
      <c r="L18" s="5">
        <v>889</v>
      </c>
      <c r="M18" s="5">
        <v>1968</v>
      </c>
      <c r="N18" s="5">
        <v>1046</v>
      </c>
      <c r="O18" s="5">
        <v>3916</v>
      </c>
      <c r="P18" s="5">
        <v>1670</v>
      </c>
      <c r="Q18" s="5">
        <v>2246</v>
      </c>
    </row>
    <row r="19" spans="2:17" s="1" customFormat="1" ht="12" customHeight="1">
      <c r="B19" s="2"/>
      <c r="C19" s="3" t="s">
        <v>26</v>
      </c>
      <c r="D19" s="5">
        <v>2255</v>
      </c>
      <c r="E19" s="5">
        <v>1132</v>
      </c>
      <c r="F19" s="5">
        <v>273</v>
      </c>
      <c r="G19" s="5">
        <v>261</v>
      </c>
      <c r="H19" s="5">
        <v>397</v>
      </c>
      <c r="I19" s="5">
        <v>201</v>
      </c>
      <c r="J19" s="5">
        <v>1123</v>
      </c>
      <c r="K19" s="5">
        <v>272</v>
      </c>
      <c r="L19" s="5">
        <v>191</v>
      </c>
      <c r="M19" s="5">
        <v>440</v>
      </c>
      <c r="N19" s="5">
        <v>220</v>
      </c>
      <c r="O19" s="5">
        <v>809</v>
      </c>
      <c r="P19" s="5">
        <v>319</v>
      </c>
      <c r="Q19" s="5">
        <v>490</v>
      </c>
    </row>
    <row r="20" spans="2:17" s="1" customFormat="1" ht="12" customHeight="1">
      <c r="B20" s="2"/>
      <c r="C20" s="3" t="s">
        <v>57</v>
      </c>
      <c r="D20" s="5">
        <v>11647</v>
      </c>
      <c r="E20" s="5">
        <v>5695</v>
      </c>
      <c r="F20" s="5">
        <v>1483</v>
      </c>
      <c r="G20" s="5">
        <v>1041</v>
      </c>
      <c r="H20" s="5">
        <v>2077</v>
      </c>
      <c r="I20" s="5">
        <v>1094</v>
      </c>
      <c r="J20" s="5">
        <v>5952</v>
      </c>
      <c r="K20" s="5">
        <v>1468</v>
      </c>
      <c r="L20" s="5">
        <v>1026</v>
      </c>
      <c r="M20" s="5">
        <v>2254</v>
      </c>
      <c r="N20" s="5">
        <v>1204</v>
      </c>
      <c r="O20" s="5">
        <v>4863</v>
      </c>
      <c r="P20" s="5">
        <v>2180</v>
      </c>
      <c r="Q20" s="5">
        <v>2683</v>
      </c>
    </row>
    <row r="21" spans="2:17" s="1" customFormat="1" ht="12" customHeight="1">
      <c r="B21" s="2"/>
      <c r="C21" s="3" t="s">
        <v>58</v>
      </c>
      <c r="D21" s="5">
        <v>3860</v>
      </c>
      <c r="E21" s="5">
        <v>1941</v>
      </c>
      <c r="F21" s="5">
        <v>563</v>
      </c>
      <c r="G21" s="5">
        <v>370</v>
      </c>
      <c r="H21" s="5">
        <v>706</v>
      </c>
      <c r="I21" s="5">
        <v>302</v>
      </c>
      <c r="J21" s="5">
        <v>1919</v>
      </c>
      <c r="K21" s="5">
        <v>486</v>
      </c>
      <c r="L21" s="5">
        <v>328</v>
      </c>
      <c r="M21" s="5">
        <v>759</v>
      </c>
      <c r="N21" s="5">
        <v>346</v>
      </c>
      <c r="O21" s="5">
        <v>1396</v>
      </c>
      <c r="P21" s="5">
        <v>541</v>
      </c>
      <c r="Q21" s="5">
        <v>855</v>
      </c>
    </row>
    <row r="22" spans="2:17" s="1" customFormat="1" ht="12" customHeight="1">
      <c r="B22" s="2"/>
      <c r="C22" s="3" t="s">
        <v>59</v>
      </c>
      <c r="D22" s="5">
        <v>6577</v>
      </c>
      <c r="E22" s="5">
        <v>3221</v>
      </c>
      <c r="F22" s="5">
        <v>948</v>
      </c>
      <c r="G22" s="5">
        <v>604</v>
      </c>
      <c r="H22" s="5">
        <v>1207</v>
      </c>
      <c r="I22" s="5">
        <v>462</v>
      </c>
      <c r="J22" s="5">
        <v>3356</v>
      </c>
      <c r="K22" s="5">
        <v>915</v>
      </c>
      <c r="L22" s="5">
        <v>617</v>
      </c>
      <c r="M22" s="5">
        <v>1243</v>
      </c>
      <c r="N22" s="5">
        <v>581</v>
      </c>
      <c r="O22" s="5">
        <v>2763</v>
      </c>
      <c r="P22" s="5">
        <v>1235</v>
      </c>
      <c r="Q22" s="5">
        <v>1528</v>
      </c>
    </row>
    <row r="23" spans="2:17" s="1" customFormat="1" ht="12" customHeight="1">
      <c r="B23" s="2"/>
      <c r="C23" s="3" t="s">
        <v>60</v>
      </c>
      <c r="D23" s="5">
        <v>389</v>
      </c>
      <c r="E23" s="5">
        <v>189</v>
      </c>
      <c r="F23" s="5">
        <v>47</v>
      </c>
      <c r="G23" s="5">
        <v>40</v>
      </c>
      <c r="H23" s="5">
        <v>66</v>
      </c>
      <c r="I23" s="5">
        <v>36</v>
      </c>
      <c r="J23" s="5">
        <v>200</v>
      </c>
      <c r="K23" s="5">
        <v>47</v>
      </c>
      <c r="L23" s="5">
        <v>37</v>
      </c>
      <c r="M23" s="5">
        <v>70</v>
      </c>
      <c r="N23" s="5">
        <v>46</v>
      </c>
      <c r="O23" s="5">
        <v>130</v>
      </c>
      <c r="P23" s="5">
        <v>57</v>
      </c>
      <c r="Q23" s="5">
        <v>73</v>
      </c>
    </row>
    <row r="24" spans="2:17" s="1" customFormat="1" ht="12" customHeight="1">
      <c r="B24" s="2"/>
      <c r="C24" s="3" t="s">
        <v>61</v>
      </c>
      <c r="D24" s="5">
        <v>1926</v>
      </c>
      <c r="E24" s="5">
        <v>952</v>
      </c>
      <c r="F24" s="5">
        <v>290</v>
      </c>
      <c r="G24" s="5">
        <v>162</v>
      </c>
      <c r="H24" s="5">
        <v>332</v>
      </c>
      <c r="I24" s="5">
        <v>168</v>
      </c>
      <c r="J24" s="5">
        <v>974</v>
      </c>
      <c r="K24" s="5">
        <v>285</v>
      </c>
      <c r="L24" s="5">
        <v>141</v>
      </c>
      <c r="M24" s="5">
        <v>348</v>
      </c>
      <c r="N24" s="5">
        <v>200</v>
      </c>
      <c r="O24" s="5">
        <v>613</v>
      </c>
      <c r="P24" s="5">
        <v>204</v>
      </c>
      <c r="Q24" s="5">
        <v>409</v>
      </c>
    </row>
    <row r="25" spans="2:17" s="1" customFormat="1" ht="12" customHeight="1">
      <c r="B25" s="2"/>
      <c r="C25" s="3" t="s">
        <v>62</v>
      </c>
      <c r="D25" s="5">
        <v>3498</v>
      </c>
      <c r="E25" s="5">
        <v>1732</v>
      </c>
      <c r="F25" s="5">
        <v>505</v>
      </c>
      <c r="G25" s="5">
        <v>304</v>
      </c>
      <c r="H25" s="5">
        <v>651</v>
      </c>
      <c r="I25" s="5">
        <v>272</v>
      </c>
      <c r="J25" s="5">
        <v>1766</v>
      </c>
      <c r="K25" s="5">
        <v>497</v>
      </c>
      <c r="L25" s="5">
        <v>254</v>
      </c>
      <c r="M25" s="5">
        <v>705</v>
      </c>
      <c r="N25" s="5">
        <v>310</v>
      </c>
      <c r="O25" s="5">
        <v>1658</v>
      </c>
      <c r="P25" s="5">
        <v>737</v>
      </c>
      <c r="Q25" s="5">
        <v>921</v>
      </c>
    </row>
    <row r="26" spans="2:17" s="1" customFormat="1" ht="12" customHeight="1">
      <c r="B26" s="59" t="s">
        <v>63</v>
      </c>
      <c r="C26" s="60"/>
      <c r="D26" s="6">
        <f>SUM(D27:D34)</f>
        <v>34907</v>
      </c>
      <c r="E26" s="6">
        <f aca="true" t="shared" si="3" ref="E26:Q26">SUM(E27:E34)</f>
        <v>17321</v>
      </c>
      <c r="F26" s="6">
        <f t="shared" si="3"/>
        <v>4858</v>
      </c>
      <c r="G26" s="6">
        <f t="shared" si="3"/>
        <v>3568</v>
      </c>
      <c r="H26" s="6">
        <f t="shared" si="3"/>
        <v>6256</v>
      </c>
      <c r="I26" s="6">
        <f t="shared" si="3"/>
        <v>2639</v>
      </c>
      <c r="J26" s="6">
        <f t="shared" si="3"/>
        <v>17586</v>
      </c>
      <c r="K26" s="6">
        <f t="shared" si="3"/>
        <v>4715</v>
      </c>
      <c r="L26" s="6">
        <f t="shared" si="3"/>
        <v>3117</v>
      </c>
      <c r="M26" s="6">
        <f t="shared" si="3"/>
        <v>6582</v>
      </c>
      <c r="N26" s="6">
        <f t="shared" si="3"/>
        <v>3172</v>
      </c>
      <c r="O26" s="6">
        <f t="shared" si="3"/>
        <v>14595</v>
      </c>
      <c r="P26" s="6">
        <f t="shared" si="3"/>
        <v>6754</v>
      </c>
      <c r="Q26" s="6">
        <f t="shared" si="3"/>
        <v>7841</v>
      </c>
    </row>
    <row r="27" spans="2:17" s="8" customFormat="1" ht="12" customHeight="1">
      <c r="B27" s="2"/>
      <c r="C27" s="3" t="s">
        <v>64</v>
      </c>
      <c r="D27" s="5">
        <v>2368</v>
      </c>
      <c r="E27" s="5">
        <v>1181</v>
      </c>
      <c r="F27" s="5">
        <v>336</v>
      </c>
      <c r="G27" s="5">
        <v>230</v>
      </c>
      <c r="H27" s="5">
        <v>436</v>
      </c>
      <c r="I27" s="5">
        <v>179</v>
      </c>
      <c r="J27" s="5">
        <v>1187</v>
      </c>
      <c r="K27" s="5">
        <v>318</v>
      </c>
      <c r="L27" s="5">
        <v>211</v>
      </c>
      <c r="M27" s="5">
        <v>459</v>
      </c>
      <c r="N27" s="5">
        <v>199</v>
      </c>
      <c r="O27" s="5">
        <v>910</v>
      </c>
      <c r="P27" s="5">
        <v>452</v>
      </c>
      <c r="Q27" s="5">
        <v>458</v>
      </c>
    </row>
    <row r="28" spans="2:17" s="1" customFormat="1" ht="12" customHeight="1">
      <c r="B28" s="2"/>
      <c r="C28" s="3" t="s">
        <v>65</v>
      </c>
      <c r="D28" s="5">
        <v>4229</v>
      </c>
      <c r="E28" s="5">
        <v>2099</v>
      </c>
      <c r="F28" s="5">
        <v>605</v>
      </c>
      <c r="G28" s="5">
        <v>387</v>
      </c>
      <c r="H28" s="5">
        <v>789</v>
      </c>
      <c r="I28" s="5">
        <v>318</v>
      </c>
      <c r="J28" s="5">
        <v>2130</v>
      </c>
      <c r="K28" s="5">
        <v>631</v>
      </c>
      <c r="L28" s="5">
        <v>304</v>
      </c>
      <c r="M28" s="5">
        <v>812</v>
      </c>
      <c r="N28" s="5">
        <v>383</v>
      </c>
      <c r="O28" s="5">
        <v>1659</v>
      </c>
      <c r="P28" s="5">
        <v>707</v>
      </c>
      <c r="Q28" s="5">
        <v>952</v>
      </c>
    </row>
    <row r="29" spans="2:17" s="1" customFormat="1" ht="12" customHeight="1">
      <c r="B29" s="2"/>
      <c r="C29" s="3" t="s">
        <v>66</v>
      </c>
      <c r="D29" s="5">
        <v>4069</v>
      </c>
      <c r="E29" s="5">
        <v>2012</v>
      </c>
      <c r="F29" s="5">
        <v>628</v>
      </c>
      <c r="G29" s="5">
        <v>346</v>
      </c>
      <c r="H29" s="5">
        <v>728</v>
      </c>
      <c r="I29" s="5">
        <v>310</v>
      </c>
      <c r="J29" s="5">
        <v>2057</v>
      </c>
      <c r="K29" s="5">
        <v>606</v>
      </c>
      <c r="L29" s="5">
        <v>312</v>
      </c>
      <c r="M29" s="5">
        <v>773</v>
      </c>
      <c r="N29" s="5">
        <v>366</v>
      </c>
      <c r="O29" s="5">
        <v>1501</v>
      </c>
      <c r="P29" s="5">
        <v>603</v>
      </c>
      <c r="Q29" s="5">
        <v>898</v>
      </c>
    </row>
    <row r="30" spans="2:17" s="1" customFormat="1" ht="12" customHeight="1">
      <c r="B30" s="2"/>
      <c r="C30" s="3" t="s">
        <v>67</v>
      </c>
      <c r="D30" s="5">
        <v>3349</v>
      </c>
      <c r="E30" s="5">
        <v>1674</v>
      </c>
      <c r="F30" s="5">
        <v>435</v>
      </c>
      <c r="G30" s="5">
        <v>366</v>
      </c>
      <c r="H30" s="5">
        <v>632</v>
      </c>
      <c r="I30" s="5">
        <v>241</v>
      </c>
      <c r="J30" s="5">
        <v>1675</v>
      </c>
      <c r="K30" s="5">
        <v>406</v>
      </c>
      <c r="L30" s="5">
        <v>310</v>
      </c>
      <c r="M30" s="5">
        <v>650</v>
      </c>
      <c r="N30" s="5">
        <v>309</v>
      </c>
      <c r="O30" s="5">
        <v>1661</v>
      </c>
      <c r="P30" s="5">
        <v>793</v>
      </c>
      <c r="Q30" s="5">
        <v>868</v>
      </c>
    </row>
    <row r="31" spans="2:17" s="1" customFormat="1" ht="12" customHeight="1">
      <c r="B31" s="2"/>
      <c r="C31" s="3" t="s">
        <v>68</v>
      </c>
      <c r="D31" s="5">
        <v>6566</v>
      </c>
      <c r="E31" s="5">
        <v>3244</v>
      </c>
      <c r="F31" s="5">
        <v>854</v>
      </c>
      <c r="G31" s="5">
        <v>734</v>
      </c>
      <c r="H31" s="5">
        <v>1166</v>
      </c>
      <c r="I31" s="5">
        <v>490</v>
      </c>
      <c r="J31" s="5">
        <v>3322</v>
      </c>
      <c r="K31" s="5">
        <v>827</v>
      </c>
      <c r="L31" s="5">
        <v>648</v>
      </c>
      <c r="M31" s="5">
        <v>1235</v>
      </c>
      <c r="N31" s="5">
        <v>612</v>
      </c>
      <c r="O31" s="5">
        <v>2677</v>
      </c>
      <c r="P31" s="5">
        <v>1219</v>
      </c>
      <c r="Q31" s="5">
        <v>1458</v>
      </c>
    </row>
    <row r="32" spans="2:17" s="8" customFormat="1" ht="12" customHeight="1">
      <c r="B32" s="2"/>
      <c r="C32" s="3" t="s">
        <v>69</v>
      </c>
      <c r="D32" s="5">
        <v>1762</v>
      </c>
      <c r="E32" s="5">
        <v>844</v>
      </c>
      <c r="F32" s="5">
        <v>211</v>
      </c>
      <c r="G32" s="5">
        <v>172</v>
      </c>
      <c r="H32" s="5">
        <v>318</v>
      </c>
      <c r="I32" s="5">
        <v>143</v>
      </c>
      <c r="J32" s="5">
        <v>918</v>
      </c>
      <c r="K32" s="5">
        <v>209</v>
      </c>
      <c r="L32" s="5">
        <v>172</v>
      </c>
      <c r="M32" s="5">
        <v>352</v>
      </c>
      <c r="N32" s="5">
        <v>185</v>
      </c>
      <c r="O32" s="5">
        <v>587</v>
      </c>
      <c r="P32" s="5">
        <v>241</v>
      </c>
      <c r="Q32" s="5">
        <v>346</v>
      </c>
    </row>
    <row r="33" spans="2:17" s="1" customFormat="1" ht="12" customHeight="1">
      <c r="B33" s="2"/>
      <c r="C33" s="3" t="s">
        <v>70</v>
      </c>
      <c r="D33" s="5">
        <v>5858</v>
      </c>
      <c r="E33" s="5">
        <v>2897</v>
      </c>
      <c r="F33" s="5">
        <v>877</v>
      </c>
      <c r="G33" s="5">
        <v>551</v>
      </c>
      <c r="H33" s="5">
        <v>1014</v>
      </c>
      <c r="I33" s="5">
        <v>455</v>
      </c>
      <c r="J33" s="5">
        <v>2961</v>
      </c>
      <c r="K33" s="5">
        <v>845</v>
      </c>
      <c r="L33" s="5">
        <v>502</v>
      </c>
      <c r="M33" s="5">
        <v>1062</v>
      </c>
      <c r="N33" s="5">
        <v>552</v>
      </c>
      <c r="O33" s="5">
        <v>2279</v>
      </c>
      <c r="P33" s="5">
        <v>1032</v>
      </c>
      <c r="Q33" s="5">
        <v>1247</v>
      </c>
    </row>
    <row r="34" spans="2:17" s="1" customFormat="1" ht="12" customHeight="1">
      <c r="B34" s="2"/>
      <c r="C34" s="3" t="s">
        <v>71</v>
      </c>
      <c r="D34" s="5">
        <v>6706</v>
      </c>
      <c r="E34" s="5">
        <v>3370</v>
      </c>
      <c r="F34" s="5">
        <v>912</v>
      </c>
      <c r="G34" s="5">
        <v>782</v>
      </c>
      <c r="H34" s="5">
        <v>1173</v>
      </c>
      <c r="I34" s="5">
        <v>503</v>
      </c>
      <c r="J34" s="5">
        <v>3336</v>
      </c>
      <c r="K34" s="5">
        <v>873</v>
      </c>
      <c r="L34" s="5">
        <v>658</v>
      </c>
      <c r="M34" s="5">
        <v>1239</v>
      </c>
      <c r="N34" s="5">
        <v>566</v>
      </c>
      <c r="O34" s="5">
        <v>3321</v>
      </c>
      <c r="P34" s="5">
        <v>1707</v>
      </c>
      <c r="Q34" s="5">
        <v>1614</v>
      </c>
    </row>
    <row r="35" spans="2:17" s="1" customFormat="1" ht="12" customHeight="1">
      <c r="B35" s="59" t="s">
        <v>72</v>
      </c>
      <c r="C35" s="60"/>
      <c r="D35" s="6">
        <f>SUM(D36:D39)</f>
        <v>33213</v>
      </c>
      <c r="E35" s="6">
        <f aca="true" t="shared" si="4" ref="E35:Q35">SUM(E36:E39)</f>
        <v>16350</v>
      </c>
      <c r="F35" s="6">
        <f t="shared" si="4"/>
        <v>3765</v>
      </c>
      <c r="G35" s="6">
        <f t="shared" si="4"/>
        <v>4156</v>
      </c>
      <c r="H35" s="6">
        <f t="shared" si="4"/>
        <v>5821</v>
      </c>
      <c r="I35" s="6">
        <f t="shared" si="4"/>
        <v>2608</v>
      </c>
      <c r="J35" s="6">
        <f t="shared" si="4"/>
        <v>16863</v>
      </c>
      <c r="K35" s="6">
        <f t="shared" si="4"/>
        <v>3525</v>
      </c>
      <c r="L35" s="6">
        <f t="shared" si="4"/>
        <v>4096</v>
      </c>
      <c r="M35" s="6">
        <f t="shared" si="4"/>
        <v>6140</v>
      </c>
      <c r="N35" s="6">
        <f t="shared" si="4"/>
        <v>3102</v>
      </c>
      <c r="O35" s="6">
        <f t="shared" si="4"/>
        <v>12721</v>
      </c>
      <c r="P35" s="6">
        <f t="shared" si="4"/>
        <v>5952</v>
      </c>
      <c r="Q35" s="6">
        <f t="shared" si="4"/>
        <v>6769</v>
      </c>
    </row>
    <row r="36" spans="2:17" s="1" customFormat="1" ht="12" customHeight="1">
      <c r="B36" s="2"/>
      <c r="C36" s="3" t="s">
        <v>102</v>
      </c>
      <c r="D36" s="5">
        <v>6622</v>
      </c>
      <c r="E36" s="5">
        <v>3296</v>
      </c>
      <c r="F36" s="5">
        <v>803</v>
      </c>
      <c r="G36" s="5">
        <v>854</v>
      </c>
      <c r="H36" s="5">
        <v>1173</v>
      </c>
      <c r="I36" s="5">
        <v>466</v>
      </c>
      <c r="J36" s="5">
        <v>3326</v>
      </c>
      <c r="K36" s="5">
        <v>717</v>
      </c>
      <c r="L36" s="5">
        <v>807</v>
      </c>
      <c r="M36" s="5">
        <v>1246</v>
      </c>
      <c r="N36" s="5">
        <v>556</v>
      </c>
      <c r="O36" s="5">
        <v>2815</v>
      </c>
      <c r="P36" s="5">
        <v>1354</v>
      </c>
      <c r="Q36" s="5">
        <v>1461</v>
      </c>
    </row>
    <row r="37" spans="2:17" s="1" customFormat="1" ht="12" customHeight="1">
      <c r="B37" s="2"/>
      <c r="C37" s="3" t="s">
        <v>26</v>
      </c>
      <c r="D37" s="5">
        <v>6509</v>
      </c>
      <c r="E37" s="5">
        <v>3245</v>
      </c>
      <c r="F37" s="5">
        <v>724</v>
      </c>
      <c r="G37" s="5">
        <v>880</v>
      </c>
      <c r="H37" s="5">
        <v>1148</v>
      </c>
      <c r="I37" s="5">
        <v>493</v>
      </c>
      <c r="J37" s="5">
        <v>3264</v>
      </c>
      <c r="K37" s="5">
        <v>647</v>
      </c>
      <c r="L37" s="5">
        <v>850</v>
      </c>
      <c r="M37" s="5">
        <v>1205</v>
      </c>
      <c r="N37" s="5">
        <v>562</v>
      </c>
      <c r="O37" s="5">
        <v>2738</v>
      </c>
      <c r="P37" s="5">
        <v>1315</v>
      </c>
      <c r="Q37" s="5">
        <v>1423</v>
      </c>
    </row>
    <row r="38" spans="2:17" s="8" customFormat="1" ht="12" customHeight="1">
      <c r="B38" s="2"/>
      <c r="C38" s="3" t="s">
        <v>73</v>
      </c>
      <c r="D38" s="5">
        <v>11835</v>
      </c>
      <c r="E38" s="5">
        <v>5794</v>
      </c>
      <c r="F38" s="5">
        <v>1317</v>
      </c>
      <c r="G38" s="5">
        <v>1426</v>
      </c>
      <c r="H38" s="5">
        <v>2060</v>
      </c>
      <c r="I38" s="5">
        <v>991</v>
      </c>
      <c r="J38" s="5">
        <v>6041</v>
      </c>
      <c r="K38" s="5">
        <v>1278</v>
      </c>
      <c r="L38" s="5">
        <v>1434</v>
      </c>
      <c r="M38" s="5">
        <v>2160</v>
      </c>
      <c r="N38" s="5">
        <v>1169</v>
      </c>
      <c r="O38" s="5">
        <v>4069</v>
      </c>
      <c r="P38" s="5">
        <v>1942</v>
      </c>
      <c r="Q38" s="5">
        <v>2127</v>
      </c>
    </row>
    <row r="39" spans="2:17" s="1" customFormat="1" ht="12" customHeight="1">
      <c r="B39" s="2"/>
      <c r="C39" s="3" t="s">
        <v>74</v>
      </c>
      <c r="D39" s="5">
        <v>8247</v>
      </c>
      <c r="E39" s="5">
        <v>4015</v>
      </c>
      <c r="F39" s="5">
        <v>921</v>
      </c>
      <c r="G39" s="5">
        <v>996</v>
      </c>
      <c r="H39" s="5">
        <v>1440</v>
      </c>
      <c r="I39" s="5">
        <v>658</v>
      </c>
      <c r="J39" s="5">
        <v>4232</v>
      </c>
      <c r="K39" s="5">
        <v>883</v>
      </c>
      <c r="L39" s="5">
        <v>1005</v>
      </c>
      <c r="M39" s="5">
        <v>1529</v>
      </c>
      <c r="N39" s="5">
        <v>815</v>
      </c>
      <c r="O39" s="5">
        <v>3099</v>
      </c>
      <c r="P39" s="5">
        <v>1341</v>
      </c>
      <c r="Q39" s="5">
        <v>1758</v>
      </c>
    </row>
    <row r="40" spans="2:17" s="1" customFormat="1" ht="12" customHeight="1">
      <c r="B40" s="59" t="s">
        <v>75</v>
      </c>
      <c r="C40" s="60"/>
      <c r="D40" s="6">
        <f>SUM(D41:D44)</f>
        <v>30025</v>
      </c>
      <c r="E40" s="6">
        <f aca="true" t="shared" si="5" ref="E40:Q40">SUM(E41:E44)</f>
        <v>14894</v>
      </c>
      <c r="F40" s="6">
        <f t="shared" si="5"/>
        <v>3422</v>
      </c>
      <c r="G40" s="6">
        <f t="shared" si="5"/>
        <v>3905</v>
      </c>
      <c r="H40" s="6">
        <f t="shared" si="5"/>
        <v>5329</v>
      </c>
      <c r="I40" s="6">
        <f t="shared" si="5"/>
        <v>2238</v>
      </c>
      <c r="J40" s="6">
        <f t="shared" si="5"/>
        <v>15131</v>
      </c>
      <c r="K40" s="6">
        <f t="shared" si="5"/>
        <v>3132</v>
      </c>
      <c r="L40" s="6">
        <f t="shared" si="5"/>
        <v>3720</v>
      </c>
      <c r="M40" s="6">
        <f t="shared" si="5"/>
        <v>5595</v>
      </c>
      <c r="N40" s="6">
        <f t="shared" si="5"/>
        <v>2684</v>
      </c>
      <c r="O40" s="6">
        <f t="shared" si="5"/>
        <v>11970</v>
      </c>
      <c r="P40" s="6">
        <f t="shared" si="5"/>
        <v>5692</v>
      </c>
      <c r="Q40" s="6">
        <f t="shared" si="5"/>
        <v>6278</v>
      </c>
    </row>
    <row r="41" spans="2:17" s="1" customFormat="1" ht="12" customHeight="1">
      <c r="B41" s="2"/>
      <c r="C41" s="3" t="s">
        <v>76</v>
      </c>
      <c r="D41" s="5">
        <v>6814</v>
      </c>
      <c r="E41" s="5">
        <v>3373</v>
      </c>
      <c r="F41" s="5">
        <v>765</v>
      </c>
      <c r="G41" s="5">
        <v>889</v>
      </c>
      <c r="H41" s="5">
        <v>1210</v>
      </c>
      <c r="I41" s="5">
        <v>509</v>
      </c>
      <c r="J41" s="5">
        <v>3441</v>
      </c>
      <c r="K41" s="5">
        <v>718</v>
      </c>
      <c r="L41" s="5">
        <v>791</v>
      </c>
      <c r="M41" s="5">
        <v>1276</v>
      </c>
      <c r="N41" s="5">
        <v>656</v>
      </c>
      <c r="O41" s="5">
        <v>2572</v>
      </c>
      <c r="P41" s="5">
        <v>1153</v>
      </c>
      <c r="Q41" s="5">
        <v>1419</v>
      </c>
    </row>
    <row r="42" spans="2:17" s="1" customFormat="1" ht="12" customHeight="1">
      <c r="B42" s="2"/>
      <c r="C42" s="3" t="s">
        <v>77</v>
      </c>
      <c r="D42" s="5">
        <v>12763</v>
      </c>
      <c r="E42" s="5">
        <v>6267</v>
      </c>
      <c r="F42" s="7">
        <v>1371</v>
      </c>
      <c r="G42" s="5">
        <v>1685</v>
      </c>
      <c r="H42" s="7">
        <v>2295</v>
      </c>
      <c r="I42" s="5">
        <v>916</v>
      </c>
      <c r="J42" s="5">
        <v>6496</v>
      </c>
      <c r="K42" s="5">
        <v>1318</v>
      </c>
      <c r="L42" s="7">
        <v>1664</v>
      </c>
      <c r="M42" s="5">
        <v>2371</v>
      </c>
      <c r="N42" s="7">
        <v>1143</v>
      </c>
      <c r="O42" s="5">
        <v>4841</v>
      </c>
      <c r="P42" s="7">
        <v>2199</v>
      </c>
      <c r="Q42" s="5">
        <v>2642</v>
      </c>
    </row>
    <row r="43" spans="2:17" s="1" customFormat="1" ht="12" customHeight="1">
      <c r="B43" s="2"/>
      <c r="C43" s="3" t="s">
        <v>78</v>
      </c>
      <c r="D43" s="5">
        <v>5632</v>
      </c>
      <c r="E43" s="5">
        <v>2836</v>
      </c>
      <c r="F43" s="5">
        <v>689</v>
      </c>
      <c r="G43" s="5">
        <v>733</v>
      </c>
      <c r="H43" s="5">
        <v>977</v>
      </c>
      <c r="I43" s="5">
        <v>437</v>
      </c>
      <c r="J43" s="5">
        <v>2796</v>
      </c>
      <c r="K43" s="5">
        <v>610</v>
      </c>
      <c r="L43" s="5">
        <v>670</v>
      </c>
      <c r="M43" s="5">
        <v>1038</v>
      </c>
      <c r="N43" s="5">
        <v>478</v>
      </c>
      <c r="O43" s="5">
        <v>2506</v>
      </c>
      <c r="P43" s="5">
        <v>1305</v>
      </c>
      <c r="Q43" s="5">
        <v>1201</v>
      </c>
    </row>
    <row r="44" spans="2:17" s="1" customFormat="1" ht="12" customHeight="1">
      <c r="B44" s="2"/>
      <c r="C44" s="3" t="s">
        <v>103</v>
      </c>
      <c r="D44" s="5">
        <v>4816</v>
      </c>
      <c r="E44" s="5">
        <v>2418</v>
      </c>
      <c r="F44" s="5">
        <v>597</v>
      </c>
      <c r="G44" s="5">
        <v>598</v>
      </c>
      <c r="H44" s="5">
        <v>847</v>
      </c>
      <c r="I44" s="5">
        <v>376</v>
      </c>
      <c r="J44" s="5">
        <v>2398</v>
      </c>
      <c r="K44" s="5">
        <v>486</v>
      </c>
      <c r="L44" s="5">
        <v>595</v>
      </c>
      <c r="M44" s="5">
        <v>910</v>
      </c>
      <c r="N44" s="5">
        <v>407</v>
      </c>
      <c r="O44" s="5">
        <v>2051</v>
      </c>
      <c r="P44" s="5">
        <v>1035</v>
      </c>
      <c r="Q44" s="5">
        <v>1016</v>
      </c>
    </row>
    <row r="45" spans="2:17" s="1" customFormat="1" ht="12" customHeight="1">
      <c r="B45" s="59" t="s">
        <v>79</v>
      </c>
      <c r="C45" s="60"/>
      <c r="D45" s="6">
        <f>SUM(D46)</f>
        <v>4401</v>
      </c>
      <c r="E45" s="6">
        <f aca="true" t="shared" si="6" ref="E45:Q45">SUM(E46)</f>
        <v>2183</v>
      </c>
      <c r="F45" s="6">
        <f t="shared" si="6"/>
        <v>509</v>
      </c>
      <c r="G45" s="6">
        <f t="shared" si="6"/>
        <v>576</v>
      </c>
      <c r="H45" s="6">
        <f t="shared" si="6"/>
        <v>767</v>
      </c>
      <c r="I45" s="6">
        <f t="shared" si="6"/>
        <v>331</v>
      </c>
      <c r="J45" s="6">
        <f t="shared" si="6"/>
        <v>2218</v>
      </c>
      <c r="K45" s="6">
        <f t="shared" si="6"/>
        <v>467</v>
      </c>
      <c r="L45" s="6">
        <f t="shared" si="6"/>
        <v>540</v>
      </c>
      <c r="M45" s="6">
        <f t="shared" si="6"/>
        <v>813</v>
      </c>
      <c r="N45" s="6">
        <f t="shared" si="6"/>
        <v>398</v>
      </c>
      <c r="O45" s="6">
        <f t="shared" si="6"/>
        <v>1219</v>
      </c>
      <c r="P45" s="6">
        <f t="shared" si="6"/>
        <v>599</v>
      </c>
      <c r="Q45" s="6">
        <f t="shared" si="6"/>
        <v>620</v>
      </c>
    </row>
    <row r="46" spans="2:17" s="1" customFormat="1" ht="12" customHeight="1">
      <c r="B46" s="2"/>
      <c r="C46" s="3" t="s">
        <v>80</v>
      </c>
      <c r="D46" s="5">
        <v>4401</v>
      </c>
      <c r="E46" s="5">
        <v>2183</v>
      </c>
      <c r="F46" s="5">
        <v>509</v>
      </c>
      <c r="G46" s="5">
        <v>576</v>
      </c>
      <c r="H46" s="5">
        <v>767</v>
      </c>
      <c r="I46" s="5">
        <v>331</v>
      </c>
      <c r="J46" s="5">
        <v>2218</v>
      </c>
      <c r="K46" s="5">
        <v>467</v>
      </c>
      <c r="L46" s="5">
        <v>540</v>
      </c>
      <c r="M46" s="5">
        <v>813</v>
      </c>
      <c r="N46" s="5">
        <v>398</v>
      </c>
      <c r="O46" s="5">
        <v>1219</v>
      </c>
      <c r="P46" s="5">
        <v>599</v>
      </c>
      <c r="Q46" s="5">
        <v>620</v>
      </c>
    </row>
    <row r="47" spans="2:17" s="1" customFormat="1" ht="12" customHeight="1">
      <c r="B47" s="59" t="s">
        <v>81</v>
      </c>
      <c r="C47" s="60"/>
      <c r="D47" s="6">
        <f>SUM(D48:D52)</f>
        <v>41503</v>
      </c>
      <c r="E47" s="6">
        <f aca="true" t="shared" si="7" ref="E47:Q47">SUM(E48:E52)</f>
        <v>20361</v>
      </c>
      <c r="F47" s="6">
        <f t="shared" si="7"/>
        <v>4547</v>
      </c>
      <c r="G47" s="6">
        <f t="shared" si="7"/>
        <v>5407</v>
      </c>
      <c r="H47" s="6">
        <f t="shared" si="7"/>
        <v>7298</v>
      </c>
      <c r="I47" s="6">
        <f t="shared" si="7"/>
        <v>3109</v>
      </c>
      <c r="J47" s="6">
        <f t="shared" si="7"/>
        <v>21142</v>
      </c>
      <c r="K47" s="6">
        <f t="shared" si="7"/>
        <v>4333</v>
      </c>
      <c r="L47" s="6">
        <f t="shared" si="7"/>
        <v>5292</v>
      </c>
      <c r="M47" s="6">
        <f t="shared" si="7"/>
        <v>7789</v>
      </c>
      <c r="N47" s="6">
        <f t="shared" si="7"/>
        <v>3728</v>
      </c>
      <c r="O47" s="6">
        <f t="shared" si="7"/>
        <v>13522</v>
      </c>
      <c r="P47" s="6">
        <f t="shared" si="7"/>
        <v>5929</v>
      </c>
      <c r="Q47" s="6">
        <f t="shared" si="7"/>
        <v>7593</v>
      </c>
    </row>
    <row r="48" spans="2:17" s="1" customFormat="1" ht="12" customHeight="1">
      <c r="B48" s="2"/>
      <c r="C48" s="3" t="s">
        <v>82</v>
      </c>
      <c r="D48" s="5">
        <v>12692</v>
      </c>
      <c r="E48" s="5">
        <v>6272</v>
      </c>
      <c r="F48" s="5">
        <v>1469</v>
      </c>
      <c r="G48" s="5">
        <v>1684</v>
      </c>
      <c r="H48" s="5">
        <v>2198</v>
      </c>
      <c r="I48" s="5">
        <v>921</v>
      </c>
      <c r="J48" s="5">
        <v>6420</v>
      </c>
      <c r="K48" s="5">
        <v>1341</v>
      </c>
      <c r="L48" s="5">
        <v>1620</v>
      </c>
      <c r="M48" s="5">
        <v>2336</v>
      </c>
      <c r="N48" s="5">
        <v>1123</v>
      </c>
      <c r="O48" s="5">
        <v>4818</v>
      </c>
      <c r="P48" s="5">
        <v>2271</v>
      </c>
      <c r="Q48" s="5">
        <v>2547</v>
      </c>
    </row>
    <row r="49" spans="2:17" ht="13.5">
      <c r="B49" s="2"/>
      <c r="C49" s="3" t="s">
        <v>5</v>
      </c>
      <c r="D49" s="5">
        <v>6313</v>
      </c>
      <c r="E49" s="5">
        <v>3092</v>
      </c>
      <c r="F49" s="16">
        <v>637</v>
      </c>
      <c r="G49" s="16">
        <v>809</v>
      </c>
      <c r="H49" s="16">
        <v>1127</v>
      </c>
      <c r="I49" s="16">
        <v>519</v>
      </c>
      <c r="J49" s="5">
        <v>3221</v>
      </c>
      <c r="K49" s="16">
        <v>639</v>
      </c>
      <c r="L49" s="16">
        <v>767</v>
      </c>
      <c r="M49" s="16">
        <v>1204</v>
      </c>
      <c r="N49" s="16">
        <v>611</v>
      </c>
      <c r="O49" s="5">
        <v>2106</v>
      </c>
      <c r="P49" s="16">
        <v>906</v>
      </c>
      <c r="Q49" s="16">
        <v>1200</v>
      </c>
    </row>
    <row r="50" spans="2:17" ht="13.5">
      <c r="B50" s="2"/>
      <c r="C50" s="3" t="s">
        <v>104</v>
      </c>
      <c r="D50" s="5">
        <v>7100</v>
      </c>
      <c r="E50" s="5">
        <v>3421</v>
      </c>
      <c r="F50" s="16">
        <v>791</v>
      </c>
      <c r="G50" s="16">
        <v>894</v>
      </c>
      <c r="H50" s="16">
        <v>1247</v>
      </c>
      <c r="I50" s="16">
        <v>489</v>
      </c>
      <c r="J50" s="5">
        <v>3679</v>
      </c>
      <c r="K50" s="16">
        <v>804</v>
      </c>
      <c r="L50" s="16">
        <v>904</v>
      </c>
      <c r="M50" s="16">
        <v>1351</v>
      </c>
      <c r="N50" s="16">
        <v>620</v>
      </c>
      <c r="O50" s="5">
        <v>2190</v>
      </c>
      <c r="P50" s="16">
        <v>947</v>
      </c>
      <c r="Q50" s="16">
        <v>1243</v>
      </c>
    </row>
    <row r="51" spans="2:17" ht="13.5">
      <c r="B51" s="2"/>
      <c r="C51" s="3" t="s">
        <v>83</v>
      </c>
      <c r="D51" s="5">
        <v>5602</v>
      </c>
      <c r="E51" s="5">
        <v>2748</v>
      </c>
      <c r="F51" s="16">
        <v>598</v>
      </c>
      <c r="G51" s="16">
        <v>749</v>
      </c>
      <c r="H51" s="16">
        <v>976</v>
      </c>
      <c r="I51" s="16">
        <v>425</v>
      </c>
      <c r="J51" s="5">
        <v>2854</v>
      </c>
      <c r="K51" s="16">
        <v>578</v>
      </c>
      <c r="L51" s="16">
        <v>762</v>
      </c>
      <c r="M51" s="16">
        <v>1038</v>
      </c>
      <c r="N51" s="16">
        <v>476</v>
      </c>
      <c r="O51" s="5">
        <v>1386</v>
      </c>
      <c r="P51" s="16">
        <v>522</v>
      </c>
      <c r="Q51" s="16">
        <v>864</v>
      </c>
    </row>
    <row r="52" spans="2:17" ht="13.5">
      <c r="B52" s="2"/>
      <c r="C52" s="3" t="s">
        <v>84</v>
      </c>
      <c r="D52" s="5">
        <v>9796</v>
      </c>
      <c r="E52" s="5">
        <v>4828</v>
      </c>
      <c r="F52" s="16">
        <v>1052</v>
      </c>
      <c r="G52" s="16">
        <v>1271</v>
      </c>
      <c r="H52" s="16">
        <v>1750</v>
      </c>
      <c r="I52" s="16">
        <v>755</v>
      </c>
      <c r="J52" s="5">
        <v>4968</v>
      </c>
      <c r="K52" s="16">
        <v>971</v>
      </c>
      <c r="L52" s="16">
        <v>1239</v>
      </c>
      <c r="M52" s="16">
        <v>1860</v>
      </c>
      <c r="N52" s="16">
        <v>898</v>
      </c>
      <c r="O52" s="5">
        <v>3022</v>
      </c>
      <c r="P52" s="16">
        <v>1283</v>
      </c>
      <c r="Q52" s="16">
        <v>1739</v>
      </c>
    </row>
    <row r="54" ht="13.5">
      <c r="B54" s="14" t="s">
        <v>95</v>
      </c>
    </row>
  </sheetData>
  <mergeCells count="27">
    <mergeCell ref="G7:G8"/>
    <mergeCell ref="K7:K8"/>
    <mergeCell ref="L7:L8"/>
    <mergeCell ref="M7:M8"/>
    <mergeCell ref="O5:O8"/>
    <mergeCell ref="P5:P8"/>
    <mergeCell ref="Q5:Q8"/>
    <mergeCell ref="O3:Q4"/>
    <mergeCell ref="D3:N4"/>
    <mergeCell ref="E7:E8"/>
    <mergeCell ref="I7:I8"/>
    <mergeCell ref="J7:J8"/>
    <mergeCell ref="D5:D8"/>
    <mergeCell ref="E5:I6"/>
    <mergeCell ref="J5:N6"/>
    <mergeCell ref="H7:H8"/>
    <mergeCell ref="N7:N8"/>
    <mergeCell ref="F7:F8"/>
    <mergeCell ref="B17:C17"/>
    <mergeCell ref="B3:C8"/>
    <mergeCell ref="B15:C15"/>
    <mergeCell ref="B10:C10"/>
    <mergeCell ref="B45:C45"/>
    <mergeCell ref="B47:C47"/>
    <mergeCell ref="B26:C26"/>
    <mergeCell ref="B35:C35"/>
    <mergeCell ref="B40:C4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1"/>
  <headerFooter alignWithMargins="0">
    <oddHeader>&amp;L&amp;F</oddHead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1999-08-26T05:08:25Z</cp:lastPrinted>
  <dcterms:created xsi:type="dcterms:W3CDTF">1999-08-06T12:02:03Z</dcterms:created>
  <dcterms:modified xsi:type="dcterms:W3CDTF">2003-04-10T02:36:19Z</dcterms:modified>
  <cp:category/>
  <cp:version/>
  <cp:contentType/>
  <cp:contentStatus/>
</cp:coreProperties>
</file>