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30市町村・産業大分類・男女別15歳以上の就業者数" sheetId="1" r:id="rId1"/>
  </sheets>
  <definedNames>
    <definedName name="_xlnm.Print_Titles" localSheetId="0">'30市町村・産業大分類・男女別15歳以上の就業者数'!$3:$6</definedName>
  </definedNames>
  <calcPr fullCalcOnLoad="1"/>
</workbook>
</file>

<file path=xl/sharedStrings.xml><?xml version="1.0" encoding="utf-8"?>
<sst xmlns="http://schemas.openxmlformats.org/spreadsheetml/2006/main" count="353" uniqueCount="108">
  <si>
    <t>総数</t>
  </si>
  <si>
    <t>男</t>
  </si>
  <si>
    <t>女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</si>
  <si>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</si>
  <si>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</si>
  <si>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</si>
  <si>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</si>
  <si>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</si>
  <si>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</si>
  <si>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</si>
  <si>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</si>
  <si>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</si>
  <si>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</si>
  <si>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</si>
  <si>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</si>
  <si>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</si>
  <si>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</si>
  <si>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</si>
  <si>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</si>
  <si>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</si>
  <si>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</si>
  <si>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</si>
  <si>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</si>
  <si>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</si>
  <si>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</si>
  <si>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</si>
  <si>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</si>
  <si>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</si>
  <si>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</si>
  <si>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</si>
  <si>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</si>
  <si>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</si>
  <si>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</si>
  <si>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</si>
  <si>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</si>
  <si>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</si>
  <si>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</si>
  <si>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</si>
  <si>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</si>
  <si>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</si>
  <si>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</si>
  <si>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</si>
  <si>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</si>
  <si>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</si>
  <si>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</si>
  <si>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</si>
  <si>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</si>
  <si>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</si>
  <si>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</si>
  <si>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</si>
  <si>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</si>
  <si>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</si>
  <si>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</si>
  <si>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</si>
  <si>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</si>
  <si>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</si>
  <si>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</si>
  <si>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</si>
  <si>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</si>
  <si>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</si>
  <si>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</si>
  <si>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</si>
  <si>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</si>
  <si>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</si>
  <si>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</si>
  <si>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</si>
  <si>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</si>
  <si>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</si>
  <si>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</si>
  <si>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</si>
  <si>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</si>
  <si>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</si>
  <si>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</si>
  <si>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</si>
  <si>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</si>
  <si>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</si>
  <si>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</si>
  <si>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</si>
  <si>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</si>
  <si>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</si>
  <si>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</si>
  <si>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農業</t>
  </si>
  <si>
    <t>林業</t>
  </si>
  <si>
    <t>漁業</t>
  </si>
  <si>
    <t>鉱業</t>
  </si>
  <si>
    <t>建設業</t>
  </si>
  <si>
    <t>製造業</t>
  </si>
  <si>
    <t>電気・ガス
熱供給・水道業</t>
  </si>
  <si>
    <t>運輸・通信業</t>
  </si>
  <si>
    <t>卸売・小売業、
飲食店</t>
  </si>
  <si>
    <t>金融・保険業</t>
  </si>
  <si>
    <t>不動産業</t>
  </si>
  <si>
    <t>サービス業</t>
  </si>
  <si>
    <t>公務(他に分類
されないもの)</t>
  </si>
  <si>
    <t>分類不能の
産業</t>
  </si>
  <si>
    <t>郡部総数</t>
  </si>
  <si>
    <t>高崎市</t>
  </si>
  <si>
    <t>大胡町</t>
  </si>
  <si>
    <t>明和村</t>
  </si>
  <si>
    <t>総数</t>
  </si>
  <si>
    <t>吉岡村</t>
  </si>
  <si>
    <t>笠懸村</t>
  </si>
  <si>
    <t>資料：総務庁統計局「昭和60年国勢調査報告」</t>
  </si>
  <si>
    <t>―</t>
  </si>
  <si>
    <t>―</t>
  </si>
  <si>
    <t>―</t>
  </si>
  <si>
    <t>―</t>
  </si>
  <si>
    <t>30 市町村・産業大分類別及び男女別就業者数（１５歳以上） （昭和60年10月1日）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</si>
</sst>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6" width="9.75390625" style="0" bestFit="1" customWidth="1"/>
    <col min="7" max="16" width="8.625" style="0" customWidth="1"/>
    <col min="17" max="18" width="9.75390625" style="0" bestFit="1" customWidth="1"/>
    <col min="19" max="22" width="8.625" style="0" customWidth="1"/>
    <col min="23" max="23" width="9.75390625" style="0" bestFit="1" customWidth="1"/>
    <col min="24" max="34" width="8.625" style="0" customWidth="1"/>
  </cols>
  <sheetData>
    <row r="1" spans="2:4" ht="14.25" customHeight="1">
      <c r="B1" s="22" t="s">
        <v>107</v>
      </c>
      <c r="C1" s="1"/>
      <c r="D1" s="1"/>
    </row>
    <row r="2" ht="12" customHeight="1"/>
    <row r="3" spans="2:34" s="2" customFormat="1" ht="12" customHeight="1">
      <c r="B3" s="31" t="s">
        <v>4</v>
      </c>
      <c r="C3" s="32"/>
      <c r="D3" s="33"/>
      <c r="E3" s="23" t="s">
        <v>0</v>
      </c>
      <c r="F3" s="24"/>
      <c r="G3" s="23" t="s">
        <v>81</v>
      </c>
      <c r="H3" s="24"/>
      <c r="I3" s="23" t="s">
        <v>82</v>
      </c>
      <c r="J3" s="24"/>
      <c r="K3" s="23" t="s">
        <v>83</v>
      </c>
      <c r="L3" s="24"/>
      <c r="M3" s="23" t="s">
        <v>84</v>
      </c>
      <c r="N3" s="24"/>
      <c r="O3" s="23" t="s">
        <v>85</v>
      </c>
      <c r="P3" s="24"/>
      <c r="Q3" s="23" t="s">
        <v>86</v>
      </c>
      <c r="R3" s="24"/>
      <c r="S3" s="27" t="s">
        <v>87</v>
      </c>
      <c r="T3" s="24"/>
      <c r="U3" s="23" t="s">
        <v>88</v>
      </c>
      <c r="V3" s="24"/>
      <c r="W3" s="27" t="s">
        <v>89</v>
      </c>
      <c r="X3" s="24"/>
      <c r="Y3" s="23" t="s">
        <v>90</v>
      </c>
      <c r="Z3" s="24"/>
      <c r="AA3" s="23" t="s">
        <v>91</v>
      </c>
      <c r="AB3" s="24"/>
      <c r="AC3" s="23" t="s">
        <v>92</v>
      </c>
      <c r="AD3" s="24"/>
      <c r="AE3" s="27" t="s">
        <v>93</v>
      </c>
      <c r="AF3" s="24"/>
      <c r="AG3" s="27" t="s">
        <v>94</v>
      </c>
      <c r="AH3" s="24"/>
    </row>
    <row r="4" spans="2:34" s="2" customFormat="1" ht="12" customHeight="1">
      <c r="B4" s="34"/>
      <c r="C4" s="35"/>
      <c r="D4" s="3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</row>
    <row r="5" spans="2:34" s="2" customFormat="1" ht="12" customHeight="1">
      <c r="B5" s="37"/>
      <c r="C5" s="38"/>
      <c r="D5" s="39"/>
      <c r="E5" s="19" t="s">
        <v>1</v>
      </c>
      <c r="F5" s="19" t="s">
        <v>2</v>
      </c>
      <c r="G5" s="19" t="s">
        <v>1</v>
      </c>
      <c r="H5" s="19" t="s">
        <v>2</v>
      </c>
      <c r="I5" s="19" t="s">
        <v>1</v>
      </c>
      <c r="J5" s="19" t="s">
        <v>2</v>
      </c>
      <c r="K5" s="19" t="s">
        <v>1</v>
      </c>
      <c r="L5" s="19" t="s">
        <v>2</v>
      </c>
      <c r="M5" s="19" t="s">
        <v>1</v>
      </c>
      <c r="N5" s="19" t="s">
        <v>2</v>
      </c>
      <c r="O5" s="19" t="s">
        <v>1</v>
      </c>
      <c r="P5" s="19" t="s">
        <v>2</v>
      </c>
      <c r="Q5" s="19" t="s">
        <v>1</v>
      </c>
      <c r="R5" s="19" t="s">
        <v>2</v>
      </c>
      <c r="S5" s="19" t="s">
        <v>1</v>
      </c>
      <c r="T5" s="19" t="s">
        <v>2</v>
      </c>
      <c r="U5" s="19" t="s">
        <v>1</v>
      </c>
      <c r="V5" s="19" t="s">
        <v>2</v>
      </c>
      <c r="W5" s="19" t="s">
        <v>1</v>
      </c>
      <c r="X5" s="19" t="s">
        <v>2</v>
      </c>
      <c r="Y5" s="19" t="s">
        <v>1</v>
      </c>
      <c r="Z5" s="19" t="s">
        <v>2</v>
      </c>
      <c r="AA5" s="19" t="s">
        <v>1</v>
      </c>
      <c r="AB5" s="19" t="s">
        <v>2</v>
      </c>
      <c r="AC5" s="19" t="s">
        <v>1</v>
      </c>
      <c r="AD5" s="19" t="s">
        <v>2</v>
      </c>
      <c r="AE5" s="19" t="s">
        <v>1</v>
      </c>
      <c r="AF5" s="19" t="s">
        <v>2</v>
      </c>
      <c r="AG5" s="19" t="s">
        <v>1</v>
      </c>
      <c r="AH5" s="19" t="s">
        <v>2</v>
      </c>
    </row>
    <row r="6" spans="2:34" s="2" customFormat="1" ht="12" customHeight="1">
      <c r="B6" s="7"/>
      <c r="C6" s="15"/>
      <c r="D6" s="20"/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</row>
    <row r="7" spans="2:34" s="2" customFormat="1" ht="12" customHeight="1">
      <c r="B7" s="28" t="s">
        <v>99</v>
      </c>
      <c r="C7" s="29"/>
      <c r="D7" s="30"/>
      <c r="E7" s="10">
        <f>SUM(E8,E20)</f>
        <v>581817</v>
      </c>
      <c r="F7" s="10">
        <f aca="true" t="shared" si="0" ref="F7:AH7">SUM(F8,F20)</f>
        <v>378246</v>
      </c>
      <c r="G7" s="10">
        <f t="shared" si="0"/>
        <v>65363</v>
      </c>
      <c r="H7" s="10">
        <f t="shared" si="0"/>
        <v>55966</v>
      </c>
      <c r="I7" s="10">
        <f t="shared" si="0"/>
        <v>2234</v>
      </c>
      <c r="J7" s="10">
        <f t="shared" si="0"/>
        <v>295</v>
      </c>
      <c r="K7" s="10">
        <f t="shared" si="0"/>
        <v>147</v>
      </c>
      <c r="L7" s="10">
        <f t="shared" si="0"/>
        <v>67</v>
      </c>
      <c r="M7" s="10">
        <f t="shared" si="0"/>
        <v>848</v>
      </c>
      <c r="N7" s="10">
        <f t="shared" si="0"/>
        <v>149</v>
      </c>
      <c r="O7" s="10">
        <f t="shared" si="0"/>
        <v>67070</v>
      </c>
      <c r="P7" s="10">
        <f t="shared" si="0"/>
        <v>9714</v>
      </c>
      <c r="Q7" s="10">
        <f t="shared" si="0"/>
        <v>182006</v>
      </c>
      <c r="R7" s="10">
        <f t="shared" si="0"/>
        <v>116257</v>
      </c>
      <c r="S7" s="10">
        <f t="shared" si="0"/>
        <v>4062</v>
      </c>
      <c r="T7" s="10">
        <f t="shared" si="0"/>
        <v>748</v>
      </c>
      <c r="U7" s="10">
        <f t="shared" si="0"/>
        <v>40338</v>
      </c>
      <c r="V7" s="10">
        <f t="shared" si="0"/>
        <v>5342</v>
      </c>
      <c r="W7" s="10">
        <f t="shared" si="0"/>
        <v>101232</v>
      </c>
      <c r="X7" s="10">
        <f t="shared" si="0"/>
        <v>84366</v>
      </c>
      <c r="Y7" s="10">
        <f t="shared" si="0"/>
        <v>11872</v>
      </c>
      <c r="Z7" s="10">
        <f t="shared" si="0"/>
        <v>10300</v>
      </c>
      <c r="AA7" s="10">
        <f t="shared" si="0"/>
        <v>2433</v>
      </c>
      <c r="AB7" s="10">
        <f t="shared" si="0"/>
        <v>1273</v>
      </c>
      <c r="AC7" s="10">
        <f t="shared" si="0"/>
        <v>82012</v>
      </c>
      <c r="AD7" s="10">
        <f t="shared" si="0"/>
        <v>87529</v>
      </c>
      <c r="AE7" s="10">
        <f t="shared" si="0"/>
        <v>21622</v>
      </c>
      <c r="AF7" s="10">
        <f t="shared" si="0"/>
        <v>5213</v>
      </c>
      <c r="AG7" s="10">
        <f t="shared" si="0"/>
        <v>578</v>
      </c>
      <c r="AH7" s="10">
        <f t="shared" si="0"/>
        <v>1027</v>
      </c>
    </row>
    <row r="8" spans="2:34" s="18" customFormat="1" ht="12" customHeight="1">
      <c r="B8" s="28" t="s">
        <v>5</v>
      </c>
      <c r="C8" s="29"/>
      <c r="D8" s="30"/>
      <c r="E8" s="10">
        <f>SUM(E9:E19)</f>
        <v>362037</v>
      </c>
      <c r="F8" s="10">
        <f aca="true" t="shared" si="1" ref="F8:AH8">SUM(F9:F19)</f>
        <v>230679</v>
      </c>
      <c r="G8" s="10">
        <f t="shared" si="1"/>
        <v>24398</v>
      </c>
      <c r="H8" s="10">
        <f t="shared" si="1"/>
        <v>20294</v>
      </c>
      <c r="I8" s="10">
        <f t="shared" si="1"/>
        <v>780</v>
      </c>
      <c r="J8" s="10">
        <f t="shared" si="1"/>
        <v>125</v>
      </c>
      <c r="K8" s="10">
        <f t="shared" si="1"/>
        <v>75</v>
      </c>
      <c r="L8" s="10">
        <f t="shared" si="1"/>
        <v>29</v>
      </c>
      <c r="M8" s="10">
        <f t="shared" si="1"/>
        <v>292</v>
      </c>
      <c r="N8" s="10">
        <f t="shared" si="1"/>
        <v>53</v>
      </c>
      <c r="O8" s="10">
        <f t="shared" si="1"/>
        <v>38260</v>
      </c>
      <c r="P8" s="10">
        <f t="shared" si="1"/>
        <v>5855</v>
      </c>
      <c r="Q8" s="10">
        <f t="shared" si="1"/>
        <v>118362</v>
      </c>
      <c r="R8" s="10">
        <f t="shared" si="1"/>
        <v>72032</v>
      </c>
      <c r="S8" s="10">
        <f t="shared" si="1"/>
        <v>2862</v>
      </c>
      <c r="T8" s="10">
        <f t="shared" si="1"/>
        <v>567</v>
      </c>
      <c r="U8" s="10">
        <f t="shared" si="1"/>
        <v>26178</v>
      </c>
      <c r="V8" s="10">
        <f t="shared" si="1"/>
        <v>3708</v>
      </c>
      <c r="W8" s="10">
        <f t="shared" si="1"/>
        <v>72798</v>
      </c>
      <c r="X8" s="10">
        <f t="shared" si="1"/>
        <v>59876</v>
      </c>
      <c r="Y8" s="10">
        <f t="shared" si="1"/>
        <v>9200</v>
      </c>
      <c r="Z8" s="10">
        <f t="shared" si="1"/>
        <v>7404</v>
      </c>
      <c r="AA8" s="10">
        <f t="shared" si="1"/>
        <v>1872</v>
      </c>
      <c r="AB8" s="10">
        <f t="shared" si="1"/>
        <v>992</v>
      </c>
      <c r="AC8" s="10">
        <f t="shared" si="1"/>
        <v>53539</v>
      </c>
      <c r="AD8" s="10">
        <f t="shared" si="1"/>
        <v>55925</v>
      </c>
      <c r="AE8" s="10">
        <f t="shared" si="1"/>
        <v>13016</v>
      </c>
      <c r="AF8" s="10">
        <f t="shared" si="1"/>
        <v>3142</v>
      </c>
      <c r="AG8" s="10">
        <f t="shared" si="1"/>
        <v>405</v>
      </c>
      <c r="AH8" s="10">
        <f t="shared" si="1"/>
        <v>677</v>
      </c>
    </row>
    <row r="9" spans="2:34" s="2" customFormat="1" ht="12" customHeight="1">
      <c r="B9" s="3"/>
      <c r="C9" s="40" t="s">
        <v>6</v>
      </c>
      <c r="D9" s="41"/>
      <c r="E9" s="9">
        <v>83037</v>
      </c>
      <c r="F9" s="9">
        <v>52622</v>
      </c>
      <c r="G9" s="9">
        <v>5242</v>
      </c>
      <c r="H9" s="9">
        <v>4472</v>
      </c>
      <c r="I9" s="9">
        <v>351</v>
      </c>
      <c r="J9" s="9">
        <v>59</v>
      </c>
      <c r="K9" s="9">
        <v>25</v>
      </c>
      <c r="L9" s="9">
        <v>11</v>
      </c>
      <c r="M9" s="9">
        <v>26</v>
      </c>
      <c r="N9" s="9">
        <v>4</v>
      </c>
      <c r="O9" s="9">
        <v>10064</v>
      </c>
      <c r="P9" s="9">
        <v>1675</v>
      </c>
      <c r="Q9" s="9">
        <v>18081</v>
      </c>
      <c r="R9" s="9">
        <v>11068</v>
      </c>
      <c r="S9" s="9">
        <v>822</v>
      </c>
      <c r="T9" s="9">
        <v>178</v>
      </c>
      <c r="U9" s="9">
        <v>5089</v>
      </c>
      <c r="V9" s="9">
        <v>840</v>
      </c>
      <c r="W9" s="9">
        <v>19207</v>
      </c>
      <c r="X9" s="9">
        <v>15500</v>
      </c>
      <c r="Y9" s="9">
        <v>3124</v>
      </c>
      <c r="Z9" s="9">
        <v>2362</v>
      </c>
      <c r="AA9" s="9">
        <v>573</v>
      </c>
      <c r="AB9" s="9">
        <v>340</v>
      </c>
      <c r="AC9" s="9">
        <v>15863</v>
      </c>
      <c r="AD9" s="9">
        <v>14937</v>
      </c>
      <c r="AE9" s="9">
        <v>4456</v>
      </c>
      <c r="AF9" s="9">
        <v>1007</v>
      </c>
      <c r="AG9" s="9">
        <v>114</v>
      </c>
      <c r="AH9" s="9">
        <v>169</v>
      </c>
    </row>
    <row r="10" spans="2:34" s="2" customFormat="1" ht="12" customHeight="1">
      <c r="B10" s="3"/>
      <c r="C10" s="40" t="s">
        <v>96</v>
      </c>
      <c r="D10" s="41"/>
      <c r="E10" s="9">
        <v>69151</v>
      </c>
      <c r="F10" s="9">
        <v>41505</v>
      </c>
      <c r="G10" s="9">
        <v>2677</v>
      </c>
      <c r="H10" s="9">
        <v>1837</v>
      </c>
      <c r="I10" s="9">
        <v>43</v>
      </c>
      <c r="J10" s="9">
        <v>7</v>
      </c>
      <c r="K10" s="9">
        <v>15</v>
      </c>
      <c r="L10" s="9">
        <v>7</v>
      </c>
      <c r="M10" s="9">
        <v>32</v>
      </c>
      <c r="N10" s="9">
        <v>3</v>
      </c>
      <c r="O10" s="9">
        <v>7117</v>
      </c>
      <c r="P10" s="9">
        <v>1171</v>
      </c>
      <c r="Q10" s="9">
        <v>18886</v>
      </c>
      <c r="R10" s="9">
        <v>10373</v>
      </c>
      <c r="S10" s="9">
        <v>502</v>
      </c>
      <c r="T10" s="9">
        <v>101</v>
      </c>
      <c r="U10" s="9">
        <v>7109</v>
      </c>
      <c r="V10" s="9">
        <v>835</v>
      </c>
      <c r="W10" s="9">
        <v>17005</v>
      </c>
      <c r="X10" s="9">
        <v>13322</v>
      </c>
      <c r="Y10" s="9">
        <v>2122</v>
      </c>
      <c r="Z10" s="9">
        <v>1662</v>
      </c>
      <c r="AA10" s="9">
        <v>450</v>
      </c>
      <c r="AB10" s="9">
        <v>248</v>
      </c>
      <c r="AC10" s="9">
        <v>10873</v>
      </c>
      <c r="AD10" s="9">
        <v>11119</v>
      </c>
      <c r="AE10" s="9">
        <v>2220</v>
      </c>
      <c r="AF10" s="9">
        <v>599</v>
      </c>
      <c r="AG10" s="9">
        <v>100</v>
      </c>
      <c r="AH10" s="9">
        <v>221</v>
      </c>
    </row>
    <row r="11" spans="2:34" s="2" customFormat="1" ht="12" customHeight="1">
      <c r="B11" s="6"/>
      <c r="C11" s="40" t="s">
        <v>7</v>
      </c>
      <c r="D11" s="41"/>
      <c r="E11" s="9">
        <v>38605</v>
      </c>
      <c r="F11" s="9">
        <v>27447</v>
      </c>
      <c r="G11" s="9">
        <v>564</v>
      </c>
      <c r="H11" s="9">
        <v>257</v>
      </c>
      <c r="I11" s="9">
        <v>82</v>
      </c>
      <c r="J11" s="9">
        <v>5</v>
      </c>
      <c r="K11" s="9">
        <v>8</v>
      </c>
      <c r="L11" s="9" t="s">
        <v>103</v>
      </c>
      <c r="M11" s="9">
        <v>18</v>
      </c>
      <c r="N11" s="9">
        <v>4</v>
      </c>
      <c r="O11" s="9">
        <v>3498</v>
      </c>
      <c r="P11" s="9">
        <v>449</v>
      </c>
      <c r="Q11" s="9">
        <v>17283</v>
      </c>
      <c r="R11" s="9">
        <v>12828</v>
      </c>
      <c r="S11" s="9">
        <v>271</v>
      </c>
      <c r="T11" s="9">
        <v>47</v>
      </c>
      <c r="U11" s="9">
        <v>2060</v>
      </c>
      <c r="V11" s="9">
        <v>282</v>
      </c>
      <c r="W11" s="9">
        <v>7788</v>
      </c>
      <c r="X11" s="9">
        <v>6651</v>
      </c>
      <c r="Y11" s="9">
        <v>766</v>
      </c>
      <c r="Z11" s="9">
        <v>685</v>
      </c>
      <c r="AA11" s="9">
        <v>148</v>
      </c>
      <c r="AB11" s="9">
        <v>74</v>
      </c>
      <c r="AC11" s="9">
        <v>5170</v>
      </c>
      <c r="AD11" s="9">
        <v>5924</v>
      </c>
      <c r="AE11" s="9">
        <v>929</v>
      </c>
      <c r="AF11" s="9">
        <v>195</v>
      </c>
      <c r="AG11" s="9">
        <v>20</v>
      </c>
      <c r="AH11" s="9">
        <v>46</v>
      </c>
    </row>
    <row r="12" spans="2:34" s="2" customFormat="1" ht="12" customHeight="1">
      <c r="B12" s="6"/>
      <c r="C12" s="40" t="s">
        <v>8</v>
      </c>
      <c r="D12" s="41"/>
      <c r="E12" s="9">
        <v>33960</v>
      </c>
      <c r="F12" s="9">
        <v>22601</v>
      </c>
      <c r="G12" s="9">
        <v>1970</v>
      </c>
      <c r="H12" s="9">
        <v>1525</v>
      </c>
      <c r="I12" s="9">
        <v>10</v>
      </c>
      <c r="J12" s="9">
        <v>1</v>
      </c>
      <c r="K12" s="9">
        <v>7</v>
      </c>
      <c r="L12" s="9">
        <v>4</v>
      </c>
      <c r="M12" s="9">
        <v>7</v>
      </c>
      <c r="N12" s="9">
        <v>5</v>
      </c>
      <c r="O12" s="9">
        <v>2924</v>
      </c>
      <c r="P12" s="9">
        <v>468</v>
      </c>
      <c r="Q12" s="9">
        <v>14534</v>
      </c>
      <c r="R12" s="9">
        <v>9166</v>
      </c>
      <c r="S12" s="9">
        <v>202</v>
      </c>
      <c r="T12" s="9">
        <v>35</v>
      </c>
      <c r="U12" s="9">
        <v>1900</v>
      </c>
      <c r="V12" s="9">
        <v>364</v>
      </c>
      <c r="W12" s="9">
        <v>6253</v>
      </c>
      <c r="X12" s="9">
        <v>5065</v>
      </c>
      <c r="Y12" s="9">
        <v>719</v>
      </c>
      <c r="Z12" s="9">
        <v>614</v>
      </c>
      <c r="AA12" s="9">
        <v>139</v>
      </c>
      <c r="AB12" s="9">
        <v>63</v>
      </c>
      <c r="AC12" s="9">
        <v>4286</v>
      </c>
      <c r="AD12" s="9">
        <v>5024</v>
      </c>
      <c r="AE12" s="9">
        <v>996</v>
      </c>
      <c r="AF12" s="9">
        <v>251</v>
      </c>
      <c r="AG12" s="9">
        <v>13</v>
      </c>
      <c r="AH12" s="9">
        <v>16</v>
      </c>
    </row>
    <row r="13" spans="2:34" s="2" customFormat="1" ht="12" customHeight="1">
      <c r="B13" s="6"/>
      <c r="C13" s="40" t="s">
        <v>9</v>
      </c>
      <c r="D13" s="41"/>
      <c r="E13" s="9">
        <v>41447</v>
      </c>
      <c r="F13" s="9">
        <v>23895</v>
      </c>
      <c r="G13" s="9">
        <v>2409</v>
      </c>
      <c r="H13" s="9">
        <v>2352</v>
      </c>
      <c r="I13" s="9">
        <v>2</v>
      </c>
      <c r="J13" s="9" t="s">
        <v>103</v>
      </c>
      <c r="K13" s="9" t="s">
        <v>103</v>
      </c>
      <c r="L13" s="9" t="s">
        <v>103</v>
      </c>
      <c r="M13" s="9">
        <v>17</v>
      </c>
      <c r="N13" s="9" t="s">
        <v>103</v>
      </c>
      <c r="O13" s="9">
        <v>3407</v>
      </c>
      <c r="P13" s="9">
        <v>597</v>
      </c>
      <c r="Q13" s="9">
        <v>19867</v>
      </c>
      <c r="R13" s="9">
        <v>8856</v>
      </c>
      <c r="S13" s="9">
        <v>207</v>
      </c>
      <c r="T13" s="9">
        <v>39</v>
      </c>
      <c r="U13" s="9">
        <v>2386</v>
      </c>
      <c r="V13" s="9">
        <v>370</v>
      </c>
      <c r="W13" s="9">
        <v>6711</v>
      </c>
      <c r="X13" s="9">
        <v>5595</v>
      </c>
      <c r="Y13" s="9">
        <v>662</v>
      </c>
      <c r="Z13" s="9">
        <v>588</v>
      </c>
      <c r="AA13" s="9">
        <v>190</v>
      </c>
      <c r="AB13" s="9">
        <v>112</v>
      </c>
      <c r="AC13" s="9">
        <v>4532</v>
      </c>
      <c r="AD13" s="9">
        <v>5125</v>
      </c>
      <c r="AE13" s="9">
        <v>1027</v>
      </c>
      <c r="AF13" s="9">
        <v>206</v>
      </c>
      <c r="AG13" s="9">
        <v>30</v>
      </c>
      <c r="AH13" s="9">
        <v>55</v>
      </c>
    </row>
    <row r="14" spans="2:34" s="2" customFormat="1" ht="12" customHeight="1">
      <c r="B14" s="6"/>
      <c r="C14" s="40" t="s">
        <v>10</v>
      </c>
      <c r="D14" s="41"/>
      <c r="E14" s="9">
        <v>13832</v>
      </c>
      <c r="F14" s="9">
        <v>9194</v>
      </c>
      <c r="G14" s="9">
        <v>1813</v>
      </c>
      <c r="H14" s="9">
        <v>1635</v>
      </c>
      <c r="I14" s="9">
        <v>176</v>
      </c>
      <c r="J14" s="9">
        <v>14</v>
      </c>
      <c r="K14" s="9">
        <v>9</v>
      </c>
      <c r="L14" s="9">
        <v>3</v>
      </c>
      <c r="M14" s="9">
        <v>37</v>
      </c>
      <c r="N14" s="9">
        <v>7</v>
      </c>
      <c r="O14" s="9">
        <v>2318</v>
      </c>
      <c r="P14" s="9">
        <v>207</v>
      </c>
      <c r="Q14" s="9">
        <v>2363</v>
      </c>
      <c r="R14" s="9">
        <v>1724</v>
      </c>
      <c r="S14" s="9">
        <v>225</v>
      </c>
      <c r="T14" s="9">
        <v>47</v>
      </c>
      <c r="U14" s="9">
        <v>1050</v>
      </c>
      <c r="V14" s="9">
        <v>178</v>
      </c>
      <c r="W14" s="9">
        <v>2626</v>
      </c>
      <c r="X14" s="9">
        <v>2559</v>
      </c>
      <c r="Y14" s="9">
        <v>317</v>
      </c>
      <c r="Z14" s="9">
        <v>236</v>
      </c>
      <c r="AA14" s="9">
        <v>71</v>
      </c>
      <c r="AB14" s="9">
        <v>28</v>
      </c>
      <c r="AC14" s="9">
        <v>2230</v>
      </c>
      <c r="AD14" s="9">
        <v>2380</v>
      </c>
      <c r="AE14" s="9">
        <v>580</v>
      </c>
      <c r="AF14" s="9">
        <v>141</v>
      </c>
      <c r="AG14" s="9">
        <v>17</v>
      </c>
      <c r="AH14" s="9">
        <v>35</v>
      </c>
    </row>
    <row r="15" spans="2:34" s="2" customFormat="1" ht="12" customHeight="1">
      <c r="B15" s="6"/>
      <c r="C15" s="40" t="s">
        <v>11</v>
      </c>
      <c r="D15" s="41"/>
      <c r="E15" s="9">
        <v>22980</v>
      </c>
      <c r="F15" s="9">
        <v>14310</v>
      </c>
      <c r="G15" s="9">
        <v>2079</v>
      </c>
      <c r="H15" s="9">
        <v>1832</v>
      </c>
      <c r="I15" s="9" t="s">
        <v>103</v>
      </c>
      <c r="J15" s="9" t="s">
        <v>103</v>
      </c>
      <c r="K15" s="9">
        <v>1</v>
      </c>
      <c r="L15" s="9" t="s">
        <v>103</v>
      </c>
      <c r="M15" s="9">
        <v>6</v>
      </c>
      <c r="N15" s="9">
        <v>1</v>
      </c>
      <c r="O15" s="9">
        <v>1873</v>
      </c>
      <c r="P15" s="9">
        <v>284</v>
      </c>
      <c r="Q15" s="9">
        <v>8905</v>
      </c>
      <c r="R15" s="9">
        <v>5225</v>
      </c>
      <c r="S15" s="9">
        <v>144</v>
      </c>
      <c r="T15" s="9">
        <v>33</v>
      </c>
      <c r="U15" s="9">
        <v>2168</v>
      </c>
      <c r="V15" s="9">
        <v>228</v>
      </c>
      <c r="W15" s="9">
        <v>4053</v>
      </c>
      <c r="X15" s="9">
        <v>3325</v>
      </c>
      <c r="Y15" s="9">
        <v>364</v>
      </c>
      <c r="Z15" s="9">
        <v>319</v>
      </c>
      <c r="AA15" s="9">
        <v>78</v>
      </c>
      <c r="AB15" s="9">
        <v>39</v>
      </c>
      <c r="AC15" s="9">
        <v>2608</v>
      </c>
      <c r="AD15" s="9">
        <v>2834</v>
      </c>
      <c r="AE15" s="9">
        <v>670</v>
      </c>
      <c r="AF15" s="9">
        <v>154</v>
      </c>
      <c r="AG15" s="9">
        <v>31</v>
      </c>
      <c r="AH15" s="9">
        <v>36</v>
      </c>
    </row>
    <row r="16" spans="2:34" s="2" customFormat="1" ht="12" customHeight="1">
      <c r="B16" s="6"/>
      <c r="C16" s="40" t="s">
        <v>12</v>
      </c>
      <c r="D16" s="41"/>
      <c r="E16" s="9">
        <v>13813</v>
      </c>
      <c r="F16" s="9">
        <v>8753</v>
      </c>
      <c r="G16" s="9">
        <v>921</v>
      </c>
      <c r="H16" s="9">
        <v>671</v>
      </c>
      <c r="I16" s="9">
        <v>17</v>
      </c>
      <c r="J16" s="9">
        <v>6</v>
      </c>
      <c r="K16" s="9">
        <v>1</v>
      </c>
      <c r="L16" s="9">
        <v>1</v>
      </c>
      <c r="M16" s="9">
        <v>23</v>
      </c>
      <c r="N16" s="9">
        <v>11</v>
      </c>
      <c r="O16" s="9">
        <v>2043</v>
      </c>
      <c r="P16" s="9">
        <v>308</v>
      </c>
      <c r="Q16" s="9">
        <v>3532</v>
      </c>
      <c r="R16" s="9">
        <v>2012</v>
      </c>
      <c r="S16" s="9">
        <v>228</v>
      </c>
      <c r="T16" s="9">
        <v>29</v>
      </c>
      <c r="U16" s="9">
        <v>1030</v>
      </c>
      <c r="V16" s="9">
        <v>189</v>
      </c>
      <c r="W16" s="9">
        <v>2749</v>
      </c>
      <c r="X16" s="9">
        <v>2433</v>
      </c>
      <c r="Y16" s="9">
        <v>318</v>
      </c>
      <c r="Z16" s="9">
        <v>234</v>
      </c>
      <c r="AA16" s="9">
        <v>61</v>
      </c>
      <c r="AB16" s="9">
        <v>26</v>
      </c>
      <c r="AC16" s="9">
        <v>2303</v>
      </c>
      <c r="AD16" s="9">
        <v>2678</v>
      </c>
      <c r="AE16" s="9">
        <v>572</v>
      </c>
      <c r="AF16" s="9">
        <v>136</v>
      </c>
      <c r="AG16" s="9">
        <v>15</v>
      </c>
      <c r="AH16" s="9">
        <v>19</v>
      </c>
    </row>
    <row r="17" spans="2:34" s="2" customFormat="1" ht="12" customHeight="1">
      <c r="B17" s="6"/>
      <c r="C17" s="40" t="s">
        <v>13</v>
      </c>
      <c r="D17" s="41"/>
      <c r="E17" s="9">
        <v>17176</v>
      </c>
      <c r="F17" s="9">
        <v>11113</v>
      </c>
      <c r="G17" s="9">
        <v>2153</v>
      </c>
      <c r="H17" s="9">
        <v>1741</v>
      </c>
      <c r="I17" s="9">
        <v>62</v>
      </c>
      <c r="J17" s="9">
        <v>24</v>
      </c>
      <c r="K17" s="9">
        <v>3</v>
      </c>
      <c r="L17" s="9" t="s">
        <v>103</v>
      </c>
      <c r="M17" s="9">
        <v>67</v>
      </c>
      <c r="N17" s="9">
        <v>10</v>
      </c>
      <c r="O17" s="9">
        <v>2027</v>
      </c>
      <c r="P17" s="9">
        <v>301</v>
      </c>
      <c r="Q17" s="9">
        <v>5543</v>
      </c>
      <c r="R17" s="9">
        <v>4058</v>
      </c>
      <c r="S17" s="9">
        <v>118</v>
      </c>
      <c r="T17" s="9">
        <v>24</v>
      </c>
      <c r="U17" s="9">
        <v>1308</v>
      </c>
      <c r="V17" s="9">
        <v>147</v>
      </c>
      <c r="W17" s="9">
        <v>2573</v>
      </c>
      <c r="X17" s="9">
        <v>2043</v>
      </c>
      <c r="Y17" s="9">
        <v>320</v>
      </c>
      <c r="Z17" s="9">
        <v>261</v>
      </c>
      <c r="AA17" s="9">
        <v>58</v>
      </c>
      <c r="AB17" s="9">
        <v>28</v>
      </c>
      <c r="AC17" s="9">
        <v>2254</v>
      </c>
      <c r="AD17" s="9">
        <v>2281</v>
      </c>
      <c r="AE17" s="9">
        <v>658</v>
      </c>
      <c r="AF17" s="9">
        <v>153</v>
      </c>
      <c r="AG17" s="9">
        <v>32</v>
      </c>
      <c r="AH17" s="9">
        <v>42</v>
      </c>
    </row>
    <row r="18" spans="2:34" s="2" customFormat="1" ht="12" customHeight="1">
      <c r="B18" s="6"/>
      <c r="C18" s="40" t="s">
        <v>14</v>
      </c>
      <c r="D18" s="41"/>
      <c r="E18" s="9">
        <v>14467</v>
      </c>
      <c r="F18" s="9">
        <v>10636</v>
      </c>
      <c r="G18" s="9">
        <v>2561</v>
      </c>
      <c r="H18" s="9">
        <v>2225</v>
      </c>
      <c r="I18" s="9">
        <v>20</v>
      </c>
      <c r="J18" s="9">
        <v>9</v>
      </c>
      <c r="K18" s="9">
        <v>2</v>
      </c>
      <c r="L18" s="9">
        <v>1</v>
      </c>
      <c r="M18" s="9">
        <v>6</v>
      </c>
      <c r="N18" s="9">
        <v>1</v>
      </c>
      <c r="O18" s="9">
        <v>1529</v>
      </c>
      <c r="P18" s="9">
        <v>200</v>
      </c>
      <c r="Q18" s="9">
        <v>4871</v>
      </c>
      <c r="R18" s="9">
        <v>3991</v>
      </c>
      <c r="S18" s="9">
        <v>80</v>
      </c>
      <c r="T18" s="9">
        <v>19</v>
      </c>
      <c r="U18" s="9">
        <v>823</v>
      </c>
      <c r="V18" s="9">
        <v>109</v>
      </c>
      <c r="W18" s="9">
        <v>2015</v>
      </c>
      <c r="X18" s="9">
        <v>1783</v>
      </c>
      <c r="Y18" s="9">
        <v>287</v>
      </c>
      <c r="Z18" s="9">
        <v>230</v>
      </c>
      <c r="AA18" s="9">
        <v>59</v>
      </c>
      <c r="AB18" s="9">
        <v>23</v>
      </c>
      <c r="AC18" s="9">
        <v>1774</v>
      </c>
      <c r="AD18" s="9">
        <v>1839</v>
      </c>
      <c r="AE18" s="9">
        <v>433</v>
      </c>
      <c r="AF18" s="9">
        <v>197</v>
      </c>
      <c r="AG18" s="9">
        <v>7</v>
      </c>
      <c r="AH18" s="9">
        <v>9</v>
      </c>
    </row>
    <row r="19" spans="2:34" s="2" customFormat="1" ht="12" customHeight="1">
      <c r="B19" s="6"/>
      <c r="C19" s="40" t="s">
        <v>15</v>
      </c>
      <c r="D19" s="41"/>
      <c r="E19" s="9">
        <v>13569</v>
      </c>
      <c r="F19" s="9">
        <v>8603</v>
      </c>
      <c r="G19" s="9">
        <v>2009</v>
      </c>
      <c r="H19" s="9">
        <v>1747</v>
      </c>
      <c r="I19" s="9">
        <v>17</v>
      </c>
      <c r="J19" s="9" t="s">
        <v>103</v>
      </c>
      <c r="K19" s="9">
        <v>4</v>
      </c>
      <c r="L19" s="9">
        <v>2</v>
      </c>
      <c r="M19" s="9">
        <v>53</v>
      </c>
      <c r="N19" s="9">
        <v>7</v>
      </c>
      <c r="O19" s="9">
        <v>1460</v>
      </c>
      <c r="P19" s="9">
        <v>195</v>
      </c>
      <c r="Q19" s="9">
        <v>4497</v>
      </c>
      <c r="R19" s="9">
        <v>2731</v>
      </c>
      <c r="S19" s="9">
        <v>63</v>
      </c>
      <c r="T19" s="9">
        <v>15</v>
      </c>
      <c r="U19" s="9">
        <v>1255</v>
      </c>
      <c r="V19" s="9">
        <v>166</v>
      </c>
      <c r="W19" s="9">
        <v>1818</v>
      </c>
      <c r="X19" s="9">
        <v>1600</v>
      </c>
      <c r="Y19" s="9">
        <v>201</v>
      </c>
      <c r="Z19" s="9">
        <v>213</v>
      </c>
      <c r="AA19" s="9">
        <v>45</v>
      </c>
      <c r="AB19" s="9">
        <v>11</v>
      </c>
      <c r="AC19" s="9">
        <v>1646</v>
      </c>
      <c r="AD19" s="9">
        <v>1784</v>
      </c>
      <c r="AE19" s="9">
        <v>475</v>
      </c>
      <c r="AF19" s="9">
        <v>103</v>
      </c>
      <c r="AG19" s="9">
        <v>26</v>
      </c>
      <c r="AH19" s="9">
        <v>29</v>
      </c>
    </row>
    <row r="20" spans="2:34" s="18" customFormat="1" ht="12" customHeight="1">
      <c r="B20" s="28" t="s">
        <v>95</v>
      </c>
      <c r="C20" s="29"/>
      <c r="D20" s="30"/>
      <c r="E20" s="10">
        <f aca="true" t="shared" si="2" ref="E20:AH20">SUM(E21,E31,E36,E42,E49,E54,E56,E65,E74,E79,E84,E86)</f>
        <v>219780</v>
      </c>
      <c r="F20" s="10">
        <f t="shared" si="2"/>
        <v>147567</v>
      </c>
      <c r="G20" s="10">
        <f t="shared" si="2"/>
        <v>40965</v>
      </c>
      <c r="H20" s="10">
        <f t="shared" si="2"/>
        <v>35672</v>
      </c>
      <c r="I20" s="10">
        <f t="shared" si="2"/>
        <v>1454</v>
      </c>
      <c r="J20" s="10">
        <f t="shared" si="2"/>
        <v>170</v>
      </c>
      <c r="K20" s="10">
        <f t="shared" si="2"/>
        <v>72</v>
      </c>
      <c r="L20" s="10">
        <f t="shared" si="2"/>
        <v>38</v>
      </c>
      <c r="M20" s="10">
        <f t="shared" si="2"/>
        <v>556</v>
      </c>
      <c r="N20" s="10">
        <f t="shared" si="2"/>
        <v>96</v>
      </c>
      <c r="O20" s="10">
        <f t="shared" si="2"/>
        <v>28810</v>
      </c>
      <c r="P20" s="10">
        <f t="shared" si="2"/>
        <v>3859</v>
      </c>
      <c r="Q20" s="10">
        <f t="shared" si="2"/>
        <v>63644</v>
      </c>
      <c r="R20" s="10">
        <f t="shared" si="2"/>
        <v>44225</v>
      </c>
      <c r="S20" s="10">
        <f t="shared" si="2"/>
        <v>1200</v>
      </c>
      <c r="T20" s="10">
        <f t="shared" si="2"/>
        <v>181</v>
      </c>
      <c r="U20" s="10">
        <f t="shared" si="2"/>
        <v>14160</v>
      </c>
      <c r="V20" s="10">
        <f t="shared" si="2"/>
        <v>1634</v>
      </c>
      <c r="W20" s="10">
        <f t="shared" si="2"/>
        <v>28434</v>
      </c>
      <c r="X20" s="10">
        <f t="shared" si="2"/>
        <v>24490</v>
      </c>
      <c r="Y20" s="10">
        <f t="shared" si="2"/>
        <v>2672</v>
      </c>
      <c r="Z20" s="10">
        <f t="shared" si="2"/>
        <v>2896</v>
      </c>
      <c r="AA20" s="10">
        <f t="shared" si="2"/>
        <v>561</v>
      </c>
      <c r="AB20" s="10">
        <f t="shared" si="2"/>
        <v>281</v>
      </c>
      <c r="AC20" s="10">
        <f t="shared" si="2"/>
        <v>28473</v>
      </c>
      <c r="AD20" s="10">
        <f t="shared" si="2"/>
        <v>31604</v>
      </c>
      <c r="AE20" s="10">
        <f t="shared" si="2"/>
        <v>8606</v>
      </c>
      <c r="AF20" s="10">
        <f t="shared" si="2"/>
        <v>2071</v>
      </c>
      <c r="AG20" s="10">
        <f t="shared" si="2"/>
        <v>173</v>
      </c>
      <c r="AH20" s="10">
        <f t="shared" si="2"/>
        <v>350</v>
      </c>
    </row>
    <row r="21" spans="2:34" s="18" customFormat="1" ht="12" customHeight="1">
      <c r="B21" s="13"/>
      <c r="C21" s="42" t="s">
        <v>16</v>
      </c>
      <c r="D21" s="30"/>
      <c r="E21" s="10">
        <f>SUM(E22:E30)</f>
        <v>27803</v>
      </c>
      <c r="F21" s="10">
        <f aca="true" t="shared" si="3" ref="F21:AG21">SUM(F22:F30)</f>
        <v>18859</v>
      </c>
      <c r="G21" s="10">
        <f t="shared" si="3"/>
        <v>7030</v>
      </c>
      <c r="H21" s="10">
        <f t="shared" si="3"/>
        <v>6282</v>
      </c>
      <c r="I21" s="10">
        <f t="shared" si="3"/>
        <v>111</v>
      </c>
      <c r="J21" s="10">
        <f t="shared" si="3"/>
        <v>17</v>
      </c>
      <c r="K21" s="10">
        <f t="shared" si="3"/>
        <v>9</v>
      </c>
      <c r="L21" s="10">
        <f t="shared" si="3"/>
        <v>5</v>
      </c>
      <c r="M21" s="10">
        <f t="shared" si="3"/>
        <v>99</v>
      </c>
      <c r="N21" s="10">
        <f t="shared" si="3"/>
        <v>16</v>
      </c>
      <c r="O21" s="10">
        <f t="shared" si="3"/>
        <v>4688</v>
      </c>
      <c r="P21" s="10">
        <f t="shared" si="3"/>
        <v>640</v>
      </c>
      <c r="Q21" s="10">
        <f t="shared" si="3"/>
        <v>5807</v>
      </c>
      <c r="R21" s="10">
        <f t="shared" si="3"/>
        <v>4524</v>
      </c>
      <c r="S21" s="10">
        <f t="shared" si="3"/>
        <v>162</v>
      </c>
      <c r="T21" s="10">
        <f t="shared" si="3"/>
        <v>21</v>
      </c>
      <c r="U21" s="10">
        <f t="shared" si="3"/>
        <v>1532</v>
      </c>
      <c r="V21" s="10">
        <f t="shared" si="3"/>
        <v>159</v>
      </c>
      <c r="W21" s="10">
        <f t="shared" si="3"/>
        <v>3614</v>
      </c>
      <c r="X21" s="10">
        <f t="shared" si="3"/>
        <v>2872</v>
      </c>
      <c r="Y21" s="10">
        <f t="shared" si="3"/>
        <v>380</v>
      </c>
      <c r="Z21" s="10">
        <f t="shared" si="3"/>
        <v>433</v>
      </c>
      <c r="AA21" s="10">
        <f t="shared" si="3"/>
        <v>44</v>
      </c>
      <c r="AB21" s="10">
        <f t="shared" si="3"/>
        <v>22</v>
      </c>
      <c r="AC21" s="10">
        <f t="shared" si="3"/>
        <v>3334</v>
      </c>
      <c r="AD21" s="10">
        <f t="shared" si="3"/>
        <v>3538</v>
      </c>
      <c r="AE21" s="10">
        <f t="shared" si="3"/>
        <v>974</v>
      </c>
      <c r="AF21" s="10">
        <f t="shared" si="3"/>
        <v>284</v>
      </c>
      <c r="AG21" s="10">
        <f t="shared" si="3"/>
        <v>19</v>
      </c>
      <c r="AH21" s="10">
        <f>SUM(AH22:AH30)</f>
        <v>46</v>
      </c>
    </row>
    <row r="22" spans="2:34" s="2" customFormat="1" ht="12" customHeight="1">
      <c r="B22" s="6"/>
      <c r="C22" s="16"/>
      <c r="D22" s="14" t="s">
        <v>17</v>
      </c>
      <c r="E22" s="9">
        <v>2788</v>
      </c>
      <c r="F22" s="9">
        <v>1846</v>
      </c>
      <c r="G22" s="9">
        <v>711</v>
      </c>
      <c r="H22" s="9">
        <v>670</v>
      </c>
      <c r="I22" s="9">
        <v>2</v>
      </c>
      <c r="J22" s="9" t="s">
        <v>103</v>
      </c>
      <c r="K22" s="9">
        <v>1</v>
      </c>
      <c r="L22" s="9" t="s">
        <v>103</v>
      </c>
      <c r="M22" s="9">
        <v>1</v>
      </c>
      <c r="N22" s="9" t="s">
        <v>103</v>
      </c>
      <c r="O22" s="9">
        <v>570</v>
      </c>
      <c r="P22" s="9">
        <v>76</v>
      </c>
      <c r="Q22" s="9">
        <v>586</v>
      </c>
      <c r="R22" s="9">
        <v>327</v>
      </c>
      <c r="S22" s="9">
        <v>23</v>
      </c>
      <c r="T22" s="9">
        <v>1</v>
      </c>
      <c r="U22" s="9">
        <v>156</v>
      </c>
      <c r="V22" s="9">
        <v>27</v>
      </c>
      <c r="W22" s="9">
        <v>348</v>
      </c>
      <c r="X22" s="9">
        <v>309</v>
      </c>
      <c r="Y22" s="9">
        <v>21</v>
      </c>
      <c r="Z22" s="9">
        <v>40</v>
      </c>
      <c r="AA22" s="9">
        <v>3</v>
      </c>
      <c r="AB22" s="9">
        <v>1</v>
      </c>
      <c r="AC22" s="9">
        <v>278</v>
      </c>
      <c r="AD22" s="9">
        <v>361</v>
      </c>
      <c r="AE22" s="9">
        <v>88</v>
      </c>
      <c r="AF22" s="9">
        <v>30</v>
      </c>
      <c r="AG22" s="9" t="s">
        <v>105</v>
      </c>
      <c r="AH22" s="9">
        <v>4</v>
      </c>
    </row>
    <row r="23" spans="2:34" s="2" customFormat="1" ht="12" customHeight="1">
      <c r="B23" s="6"/>
      <c r="C23" s="16"/>
      <c r="D23" s="14" t="s">
        <v>18</v>
      </c>
      <c r="E23" s="9">
        <v>4166</v>
      </c>
      <c r="F23" s="9">
        <v>2658</v>
      </c>
      <c r="G23" s="9">
        <v>1202</v>
      </c>
      <c r="H23" s="9">
        <v>1024</v>
      </c>
      <c r="I23" s="9">
        <v>7</v>
      </c>
      <c r="J23" s="9">
        <v>1</v>
      </c>
      <c r="K23" s="9">
        <v>1</v>
      </c>
      <c r="L23" s="9" t="s">
        <v>103</v>
      </c>
      <c r="M23" s="9">
        <v>10</v>
      </c>
      <c r="N23" s="9">
        <v>2</v>
      </c>
      <c r="O23" s="9">
        <v>961</v>
      </c>
      <c r="P23" s="9">
        <v>115</v>
      </c>
      <c r="Q23" s="9">
        <v>683</v>
      </c>
      <c r="R23" s="9">
        <v>487</v>
      </c>
      <c r="S23" s="9">
        <v>31</v>
      </c>
      <c r="T23" s="9">
        <v>6</v>
      </c>
      <c r="U23" s="9">
        <v>199</v>
      </c>
      <c r="V23" s="9">
        <v>22</v>
      </c>
      <c r="W23" s="9">
        <v>477</v>
      </c>
      <c r="X23" s="9">
        <v>379</v>
      </c>
      <c r="Y23" s="9">
        <v>55</v>
      </c>
      <c r="Z23" s="9">
        <v>62</v>
      </c>
      <c r="AA23" s="9">
        <v>3</v>
      </c>
      <c r="AB23" s="9">
        <v>3</v>
      </c>
      <c r="AC23" s="9">
        <v>418</v>
      </c>
      <c r="AD23" s="9">
        <v>509</v>
      </c>
      <c r="AE23" s="9">
        <v>118</v>
      </c>
      <c r="AF23" s="9">
        <v>32</v>
      </c>
      <c r="AG23" s="9">
        <v>1</v>
      </c>
      <c r="AH23" s="9">
        <v>16</v>
      </c>
    </row>
    <row r="24" spans="2:34" s="2" customFormat="1" ht="12" customHeight="1">
      <c r="B24" s="6"/>
      <c r="C24" s="16"/>
      <c r="D24" s="14" t="s">
        <v>19</v>
      </c>
      <c r="E24" s="9">
        <v>5131</v>
      </c>
      <c r="F24" s="9">
        <v>3465</v>
      </c>
      <c r="G24" s="9">
        <v>1290</v>
      </c>
      <c r="H24" s="9">
        <v>1278</v>
      </c>
      <c r="I24" s="9">
        <v>5</v>
      </c>
      <c r="J24" s="9">
        <v>2</v>
      </c>
      <c r="K24" s="9" t="s">
        <v>103</v>
      </c>
      <c r="L24" s="9" t="s">
        <v>103</v>
      </c>
      <c r="M24" s="9" t="s">
        <v>103</v>
      </c>
      <c r="N24" s="9" t="s">
        <v>103</v>
      </c>
      <c r="O24" s="9">
        <v>876</v>
      </c>
      <c r="P24" s="9">
        <v>120</v>
      </c>
      <c r="Q24" s="9">
        <v>828</v>
      </c>
      <c r="R24" s="9">
        <v>586</v>
      </c>
      <c r="S24" s="9">
        <v>32</v>
      </c>
      <c r="T24" s="9">
        <v>3</v>
      </c>
      <c r="U24" s="9">
        <v>255</v>
      </c>
      <c r="V24" s="9">
        <v>37</v>
      </c>
      <c r="W24" s="9">
        <v>805</v>
      </c>
      <c r="X24" s="9">
        <v>619</v>
      </c>
      <c r="Y24" s="9">
        <v>81</v>
      </c>
      <c r="Z24" s="9">
        <v>101</v>
      </c>
      <c r="AA24" s="9">
        <v>15</v>
      </c>
      <c r="AB24" s="9">
        <v>6</v>
      </c>
      <c r="AC24" s="9">
        <v>764</v>
      </c>
      <c r="AD24" s="9">
        <v>668</v>
      </c>
      <c r="AE24" s="9">
        <v>175</v>
      </c>
      <c r="AF24" s="9">
        <v>36</v>
      </c>
      <c r="AG24" s="9">
        <v>5</v>
      </c>
      <c r="AH24" s="9">
        <v>9</v>
      </c>
    </row>
    <row r="25" spans="2:34" s="2" customFormat="1" ht="12" customHeight="1">
      <c r="B25" s="6"/>
      <c r="C25" s="16"/>
      <c r="D25" s="14" t="s">
        <v>97</v>
      </c>
      <c r="E25" s="9">
        <v>3908</v>
      </c>
      <c r="F25" s="9">
        <v>2670</v>
      </c>
      <c r="G25" s="9">
        <v>733</v>
      </c>
      <c r="H25" s="9">
        <v>687</v>
      </c>
      <c r="I25" s="9">
        <v>7</v>
      </c>
      <c r="J25" s="9">
        <v>1</v>
      </c>
      <c r="K25" s="9">
        <v>1</v>
      </c>
      <c r="L25" s="9">
        <v>1</v>
      </c>
      <c r="M25" s="9">
        <v>8</v>
      </c>
      <c r="N25" s="9">
        <v>1</v>
      </c>
      <c r="O25" s="9">
        <v>589</v>
      </c>
      <c r="P25" s="9">
        <v>89</v>
      </c>
      <c r="Q25" s="9">
        <v>792</v>
      </c>
      <c r="R25" s="9">
        <v>593</v>
      </c>
      <c r="S25" s="9">
        <v>24</v>
      </c>
      <c r="T25" s="9">
        <v>3</v>
      </c>
      <c r="U25" s="9">
        <v>238</v>
      </c>
      <c r="V25" s="9">
        <v>20</v>
      </c>
      <c r="W25" s="9">
        <v>643</v>
      </c>
      <c r="X25" s="9">
        <v>536</v>
      </c>
      <c r="Y25" s="9">
        <v>105</v>
      </c>
      <c r="Z25" s="9">
        <v>74</v>
      </c>
      <c r="AA25" s="9">
        <v>8</v>
      </c>
      <c r="AB25" s="9">
        <v>4</v>
      </c>
      <c r="AC25" s="9">
        <v>567</v>
      </c>
      <c r="AD25" s="9">
        <v>605</v>
      </c>
      <c r="AE25" s="9">
        <v>192</v>
      </c>
      <c r="AF25" s="9">
        <v>55</v>
      </c>
      <c r="AG25" s="9">
        <v>1</v>
      </c>
      <c r="AH25" s="9">
        <v>1</v>
      </c>
    </row>
    <row r="26" spans="2:34" s="2" customFormat="1" ht="12" customHeight="1">
      <c r="B26" s="6"/>
      <c r="C26" s="17"/>
      <c r="D26" s="5" t="s">
        <v>20</v>
      </c>
      <c r="E26" s="9">
        <v>2556</v>
      </c>
      <c r="F26" s="9">
        <v>1859</v>
      </c>
      <c r="G26" s="9">
        <v>939</v>
      </c>
      <c r="H26" s="9">
        <v>815</v>
      </c>
      <c r="I26" s="9">
        <v>3</v>
      </c>
      <c r="J26" s="9" t="s">
        <v>104</v>
      </c>
      <c r="K26" s="9">
        <v>1</v>
      </c>
      <c r="L26" s="9">
        <v>2</v>
      </c>
      <c r="M26" s="9">
        <v>1</v>
      </c>
      <c r="N26" s="9" t="s">
        <v>103</v>
      </c>
      <c r="O26" s="9">
        <v>446</v>
      </c>
      <c r="P26" s="9">
        <v>75</v>
      </c>
      <c r="Q26" s="9">
        <v>411</v>
      </c>
      <c r="R26" s="9">
        <v>373</v>
      </c>
      <c r="S26" s="9">
        <v>8</v>
      </c>
      <c r="T26" s="9">
        <v>1</v>
      </c>
      <c r="U26" s="9">
        <v>110</v>
      </c>
      <c r="V26" s="9">
        <v>5</v>
      </c>
      <c r="W26" s="9">
        <v>247</v>
      </c>
      <c r="X26" s="9">
        <v>205</v>
      </c>
      <c r="Y26" s="9">
        <v>23</v>
      </c>
      <c r="Z26" s="9">
        <v>47</v>
      </c>
      <c r="AA26" s="9">
        <v>1</v>
      </c>
      <c r="AB26" s="9">
        <v>2</v>
      </c>
      <c r="AC26" s="9">
        <v>284</v>
      </c>
      <c r="AD26" s="9">
        <v>303</v>
      </c>
      <c r="AE26" s="9">
        <v>81</v>
      </c>
      <c r="AF26" s="9">
        <v>24</v>
      </c>
      <c r="AG26" s="9">
        <v>1</v>
      </c>
      <c r="AH26" s="9">
        <v>7</v>
      </c>
    </row>
    <row r="27" spans="2:34" s="2" customFormat="1" ht="12" customHeight="1">
      <c r="B27" s="6"/>
      <c r="C27" s="17"/>
      <c r="D27" s="5" t="s">
        <v>21</v>
      </c>
      <c r="E27" s="9">
        <v>3184</v>
      </c>
      <c r="F27" s="9">
        <v>2229</v>
      </c>
      <c r="G27" s="9">
        <v>797</v>
      </c>
      <c r="H27" s="9">
        <v>698</v>
      </c>
      <c r="I27" s="9">
        <v>6</v>
      </c>
      <c r="J27" s="9" t="s">
        <v>103</v>
      </c>
      <c r="K27" s="9">
        <v>2</v>
      </c>
      <c r="L27" s="9">
        <v>2</v>
      </c>
      <c r="M27" s="9" t="s">
        <v>103</v>
      </c>
      <c r="N27" s="9" t="s">
        <v>103</v>
      </c>
      <c r="O27" s="9">
        <v>450</v>
      </c>
      <c r="P27" s="9">
        <v>56</v>
      </c>
      <c r="Q27" s="9">
        <v>799</v>
      </c>
      <c r="R27" s="9">
        <v>683</v>
      </c>
      <c r="S27" s="9">
        <v>16</v>
      </c>
      <c r="T27" s="9">
        <v>4</v>
      </c>
      <c r="U27" s="9">
        <v>178</v>
      </c>
      <c r="V27" s="9">
        <v>21</v>
      </c>
      <c r="W27" s="9">
        <v>412</v>
      </c>
      <c r="X27" s="9">
        <v>289</v>
      </c>
      <c r="Y27" s="9">
        <v>38</v>
      </c>
      <c r="Z27" s="9">
        <v>38</v>
      </c>
      <c r="AA27" s="9">
        <v>6</v>
      </c>
      <c r="AB27" s="9" t="s">
        <v>106</v>
      </c>
      <c r="AC27" s="9">
        <v>357</v>
      </c>
      <c r="AD27" s="9">
        <v>390</v>
      </c>
      <c r="AE27" s="9">
        <v>122</v>
      </c>
      <c r="AF27" s="9">
        <v>47</v>
      </c>
      <c r="AG27" s="9">
        <v>1</v>
      </c>
      <c r="AH27" s="9">
        <v>1</v>
      </c>
    </row>
    <row r="28" spans="2:34" s="2" customFormat="1" ht="12" customHeight="1">
      <c r="B28" s="6"/>
      <c r="C28" s="17"/>
      <c r="D28" s="5" t="s">
        <v>22</v>
      </c>
      <c r="E28" s="9">
        <v>3714</v>
      </c>
      <c r="F28" s="9">
        <v>2573</v>
      </c>
      <c r="G28" s="9">
        <v>945</v>
      </c>
      <c r="H28" s="9">
        <v>817</v>
      </c>
      <c r="I28" s="9">
        <v>8</v>
      </c>
      <c r="J28" s="9">
        <v>1</v>
      </c>
      <c r="K28" s="9">
        <v>2</v>
      </c>
      <c r="L28" s="9" t="s">
        <v>103</v>
      </c>
      <c r="M28" s="9">
        <v>1</v>
      </c>
      <c r="N28" s="9" t="s">
        <v>103</v>
      </c>
      <c r="O28" s="9">
        <v>449</v>
      </c>
      <c r="P28" s="9">
        <v>53</v>
      </c>
      <c r="Q28" s="9">
        <v>1063</v>
      </c>
      <c r="R28" s="9">
        <v>853</v>
      </c>
      <c r="S28" s="9">
        <v>22</v>
      </c>
      <c r="T28" s="9">
        <v>2</v>
      </c>
      <c r="U28" s="9">
        <v>247</v>
      </c>
      <c r="V28" s="9">
        <v>15</v>
      </c>
      <c r="W28" s="9">
        <v>386</v>
      </c>
      <c r="X28" s="9">
        <v>322</v>
      </c>
      <c r="Y28" s="9">
        <v>44</v>
      </c>
      <c r="Z28" s="9">
        <v>52</v>
      </c>
      <c r="AA28" s="9">
        <v>5</v>
      </c>
      <c r="AB28" s="9">
        <v>3</v>
      </c>
      <c r="AC28" s="9">
        <v>417</v>
      </c>
      <c r="AD28" s="9">
        <v>420</v>
      </c>
      <c r="AE28" s="9">
        <v>117</v>
      </c>
      <c r="AF28" s="9">
        <v>29</v>
      </c>
      <c r="AG28" s="9">
        <v>8</v>
      </c>
      <c r="AH28" s="9">
        <v>6</v>
      </c>
    </row>
    <row r="29" spans="2:34" s="2" customFormat="1" ht="12" customHeight="1">
      <c r="B29" s="6"/>
      <c r="C29" s="17"/>
      <c r="D29" s="5" t="s">
        <v>23</v>
      </c>
      <c r="E29" s="9">
        <v>1054</v>
      </c>
      <c r="F29" s="9">
        <v>705</v>
      </c>
      <c r="G29" s="9">
        <v>255</v>
      </c>
      <c r="H29" s="9">
        <v>191</v>
      </c>
      <c r="I29" s="9">
        <v>42</v>
      </c>
      <c r="J29" s="9">
        <v>8</v>
      </c>
      <c r="K29" s="9">
        <v>1</v>
      </c>
      <c r="L29" s="9" t="s">
        <v>103</v>
      </c>
      <c r="M29" s="9" t="s">
        <v>103</v>
      </c>
      <c r="N29" s="9" t="s">
        <v>103</v>
      </c>
      <c r="O29" s="9">
        <v>176</v>
      </c>
      <c r="P29" s="9">
        <v>29</v>
      </c>
      <c r="Q29" s="9">
        <v>253</v>
      </c>
      <c r="R29" s="9">
        <v>249</v>
      </c>
      <c r="S29" s="9">
        <v>4</v>
      </c>
      <c r="T29" s="9" t="s">
        <v>103</v>
      </c>
      <c r="U29" s="9">
        <v>59</v>
      </c>
      <c r="V29" s="9" t="s">
        <v>105</v>
      </c>
      <c r="W29" s="9">
        <v>97</v>
      </c>
      <c r="X29" s="9">
        <v>79</v>
      </c>
      <c r="Y29" s="9">
        <v>10</v>
      </c>
      <c r="Z29" s="9">
        <v>9</v>
      </c>
      <c r="AA29" s="9">
        <v>2</v>
      </c>
      <c r="AB29" s="9">
        <v>1</v>
      </c>
      <c r="AC29" s="9">
        <v>121</v>
      </c>
      <c r="AD29" s="9">
        <v>121</v>
      </c>
      <c r="AE29" s="9">
        <v>32</v>
      </c>
      <c r="AF29" s="9">
        <v>16</v>
      </c>
      <c r="AG29" s="9">
        <v>2</v>
      </c>
      <c r="AH29" s="9">
        <v>2</v>
      </c>
    </row>
    <row r="30" spans="2:34" s="2" customFormat="1" ht="12" customHeight="1">
      <c r="B30" s="6"/>
      <c r="C30" s="17"/>
      <c r="D30" s="5" t="s">
        <v>24</v>
      </c>
      <c r="E30" s="9">
        <v>1302</v>
      </c>
      <c r="F30" s="9">
        <v>854</v>
      </c>
      <c r="G30" s="9">
        <v>158</v>
      </c>
      <c r="H30" s="9">
        <v>102</v>
      </c>
      <c r="I30" s="9">
        <v>31</v>
      </c>
      <c r="J30" s="9">
        <v>4</v>
      </c>
      <c r="K30" s="9" t="s">
        <v>103</v>
      </c>
      <c r="L30" s="9" t="s">
        <v>103</v>
      </c>
      <c r="M30" s="9">
        <v>78</v>
      </c>
      <c r="N30" s="9">
        <v>13</v>
      </c>
      <c r="O30" s="9">
        <v>171</v>
      </c>
      <c r="P30" s="9">
        <v>27</v>
      </c>
      <c r="Q30" s="9">
        <v>392</v>
      </c>
      <c r="R30" s="9">
        <v>373</v>
      </c>
      <c r="S30" s="9">
        <v>2</v>
      </c>
      <c r="T30" s="9">
        <v>1</v>
      </c>
      <c r="U30" s="9">
        <v>90</v>
      </c>
      <c r="V30" s="9">
        <v>12</v>
      </c>
      <c r="W30" s="9">
        <v>199</v>
      </c>
      <c r="X30" s="9">
        <v>134</v>
      </c>
      <c r="Y30" s="9">
        <v>3</v>
      </c>
      <c r="Z30" s="9">
        <v>10</v>
      </c>
      <c r="AA30" s="9">
        <v>1</v>
      </c>
      <c r="AB30" s="9">
        <v>2</v>
      </c>
      <c r="AC30" s="9">
        <v>128</v>
      </c>
      <c r="AD30" s="9">
        <v>161</v>
      </c>
      <c r="AE30" s="9">
        <v>49</v>
      </c>
      <c r="AF30" s="9">
        <v>15</v>
      </c>
      <c r="AG30" s="9" t="s">
        <v>105</v>
      </c>
      <c r="AH30" s="9" t="s">
        <v>105</v>
      </c>
    </row>
    <row r="31" spans="2:34" s="18" customFormat="1" ht="12" customHeight="1">
      <c r="B31" s="13"/>
      <c r="C31" s="42" t="s">
        <v>29</v>
      </c>
      <c r="D31" s="30"/>
      <c r="E31" s="10">
        <f>SUM(E32:E35)</f>
        <v>20974</v>
      </c>
      <c r="F31" s="10">
        <f aca="true" t="shared" si="4" ref="F31:AH31">SUM(F32:F35)</f>
        <v>13382</v>
      </c>
      <c r="G31" s="10">
        <f t="shared" si="4"/>
        <v>3503</v>
      </c>
      <c r="H31" s="10">
        <f t="shared" si="4"/>
        <v>2845</v>
      </c>
      <c r="I31" s="10">
        <f t="shared" si="4"/>
        <v>69</v>
      </c>
      <c r="J31" s="10">
        <f t="shared" si="4"/>
        <v>9</v>
      </c>
      <c r="K31" s="10">
        <f t="shared" si="4"/>
        <v>5</v>
      </c>
      <c r="L31" s="10">
        <f t="shared" si="4"/>
        <v>3</v>
      </c>
      <c r="M31" s="10">
        <f t="shared" si="4"/>
        <v>16</v>
      </c>
      <c r="N31" s="10">
        <f t="shared" si="4"/>
        <v>7</v>
      </c>
      <c r="O31" s="10">
        <f t="shared" si="4"/>
        <v>2891</v>
      </c>
      <c r="P31" s="10">
        <f t="shared" si="4"/>
        <v>400</v>
      </c>
      <c r="Q31" s="10">
        <f t="shared" si="4"/>
        <v>5338</v>
      </c>
      <c r="R31" s="10">
        <f t="shared" si="4"/>
        <v>3826</v>
      </c>
      <c r="S31" s="10">
        <f t="shared" si="4"/>
        <v>100</v>
      </c>
      <c r="T31" s="10">
        <f t="shared" si="4"/>
        <v>16</v>
      </c>
      <c r="U31" s="10">
        <f t="shared" si="4"/>
        <v>1594</v>
      </c>
      <c r="V31" s="10">
        <f t="shared" si="4"/>
        <v>159</v>
      </c>
      <c r="W31" s="10">
        <f t="shared" si="4"/>
        <v>3416</v>
      </c>
      <c r="X31" s="10">
        <f t="shared" si="4"/>
        <v>2521</v>
      </c>
      <c r="Y31" s="10">
        <f t="shared" si="4"/>
        <v>354</v>
      </c>
      <c r="Z31" s="10">
        <f t="shared" si="4"/>
        <v>346</v>
      </c>
      <c r="AA31" s="10">
        <f t="shared" si="4"/>
        <v>70</v>
      </c>
      <c r="AB31" s="10">
        <f t="shared" si="4"/>
        <v>25</v>
      </c>
      <c r="AC31" s="10">
        <f t="shared" si="4"/>
        <v>2687</v>
      </c>
      <c r="AD31" s="10">
        <f t="shared" si="4"/>
        <v>2940</v>
      </c>
      <c r="AE31" s="10">
        <f t="shared" si="4"/>
        <v>912</v>
      </c>
      <c r="AF31" s="10">
        <f t="shared" si="4"/>
        <v>254</v>
      </c>
      <c r="AG31" s="10">
        <f t="shared" si="4"/>
        <v>19</v>
      </c>
      <c r="AH31" s="10">
        <f t="shared" si="4"/>
        <v>31</v>
      </c>
    </row>
    <row r="32" spans="2:34" s="2" customFormat="1" ht="12" customHeight="1">
      <c r="B32" s="6"/>
      <c r="C32" s="16"/>
      <c r="D32" s="5" t="s">
        <v>25</v>
      </c>
      <c r="E32" s="9">
        <v>6318</v>
      </c>
      <c r="F32" s="9">
        <v>4114</v>
      </c>
      <c r="G32" s="9">
        <v>1399</v>
      </c>
      <c r="H32" s="9">
        <v>1057</v>
      </c>
      <c r="I32" s="9">
        <v>6</v>
      </c>
      <c r="J32" s="9">
        <v>1</v>
      </c>
      <c r="K32" s="9">
        <v>2</v>
      </c>
      <c r="L32" s="9" t="s">
        <v>103</v>
      </c>
      <c r="M32" s="9">
        <v>2</v>
      </c>
      <c r="N32" s="9">
        <v>1</v>
      </c>
      <c r="O32" s="9">
        <v>983</v>
      </c>
      <c r="P32" s="9">
        <v>123</v>
      </c>
      <c r="Q32" s="9">
        <v>1498</v>
      </c>
      <c r="R32" s="9">
        <v>1214</v>
      </c>
      <c r="S32" s="9">
        <v>24</v>
      </c>
      <c r="T32" s="2">
        <v>5</v>
      </c>
      <c r="U32" s="9">
        <v>419</v>
      </c>
      <c r="V32" s="9">
        <v>40</v>
      </c>
      <c r="W32" s="9">
        <v>952</v>
      </c>
      <c r="X32" s="9">
        <v>668</v>
      </c>
      <c r="Y32" s="9">
        <v>71</v>
      </c>
      <c r="Z32" s="9">
        <v>99</v>
      </c>
      <c r="AA32" s="9">
        <v>16</v>
      </c>
      <c r="AB32" s="9">
        <v>4</v>
      </c>
      <c r="AC32" s="9">
        <v>740</v>
      </c>
      <c r="AD32" s="9">
        <v>835</v>
      </c>
      <c r="AE32" s="9">
        <v>200</v>
      </c>
      <c r="AF32" s="9">
        <v>58</v>
      </c>
      <c r="AG32" s="9">
        <v>6</v>
      </c>
      <c r="AH32" s="9">
        <v>9</v>
      </c>
    </row>
    <row r="33" spans="2:34" s="2" customFormat="1" ht="12" customHeight="1">
      <c r="B33" s="6"/>
      <c r="C33" s="16"/>
      <c r="D33" s="5" t="s">
        <v>26</v>
      </c>
      <c r="E33" s="9">
        <v>1867</v>
      </c>
      <c r="F33" s="9">
        <v>1251</v>
      </c>
      <c r="G33" s="9">
        <v>514</v>
      </c>
      <c r="H33" s="9">
        <v>448</v>
      </c>
      <c r="I33" s="9">
        <v>46</v>
      </c>
      <c r="J33" s="9">
        <v>7</v>
      </c>
      <c r="K33" s="9">
        <v>2</v>
      </c>
      <c r="L33" s="9">
        <v>3</v>
      </c>
      <c r="M33" s="9">
        <v>2</v>
      </c>
      <c r="N33" s="9" t="s">
        <v>103</v>
      </c>
      <c r="O33" s="9">
        <v>360</v>
      </c>
      <c r="P33" s="9">
        <v>36</v>
      </c>
      <c r="Q33" s="9">
        <v>376</v>
      </c>
      <c r="R33" s="9">
        <v>374</v>
      </c>
      <c r="S33" s="9">
        <v>2</v>
      </c>
      <c r="T33" s="9">
        <v>2</v>
      </c>
      <c r="U33" s="9">
        <v>88</v>
      </c>
      <c r="V33" s="9">
        <v>11</v>
      </c>
      <c r="W33" s="9">
        <v>183</v>
      </c>
      <c r="X33" s="9">
        <v>141</v>
      </c>
      <c r="Y33" s="9">
        <v>6</v>
      </c>
      <c r="Z33" s="9">
        <v>17</v>
      </c>
      <c r="AA33" s="9">
        <v>3</v>
      </c>
      <c r="AB33" s="9" t="s">
        <v>105</v>
      </c>
      <c r="AC33" s="9">
        <v>193</v>
      </c>
      <c r="AD33" s="9">
        <v>191</v>
      </c>
      <c r="AE33" s="9">
        <v>91</v>
      </c>
      <c r="AF33" s="9">
        <v>21</v>
      </c>
      <c r="AG33" s="9">
        <v>1</v>
      </c>
      <c r="AH33" s="9" t="s">
        <v>105</v>
      </c>
    </row>
    <row r="34" spans="2:34" s="2" customFormat="1" ht="12" customHeight="1">
      <c r="B34" s="6"/>
      <c r="C34" s="16"/>
      <c r="D34" s="5" t="s">
        <v>27</v>
      </c>
      <c r="E34" s="9">
        <v>4449</v>
      </c>
      <c r="F34" s="9">
        <v>2875</v>
      </c>
      <c r="G34" s="9">
        <v>727</v>
      </c>
      <c r="H34" s="9">
        <v>574</v>
      </c>
      <c r="I34" s="9">
        <v>7</v>
      </c>
      <c r="J34" s="9" t="s">
        <v>103</v>
      </c>
      <c r="K34" s="9">
        <v>1</v>
      </c>
      <c r="L34" s="9" t="s">
        <v>103</v>
      </c>
      <c r="M34" s="9">
        <v>9</v>
      </c>
      <c r="N34" s="9">
        <v>5</v>
      </c>
      <c r="O34" s="9">
        <v>642</v>
      </c>
      <c r="P34" s="9">
        <v>95</v>
      </c>
      <c r="Q34" s="9">
        <v>1099</v>
      </c>
      <c r="R34" s="9">
        <v>811</v>
      </c>
      <c r="S34" s="9">
        <v>16</v>
      </c>
      <c r="T34" s="9">
        <v>1</v>
      </c>
      <c r="U34" s="9">
        <v>349</v>
      </c>
      <c r="V34" s="9">
        <v>24</v>
      </c>
      <c r="W34" s="9">
        <v>712</v>
      </c>
      <c r="X34" s="9">
        <v>538</v>
      </c>
      <c r="Y34" s="9">
        <v>76</v>
      </c>
      <c r="Z34" s="9">
        <v>64</v>
      </c>
      <c r="AA34" s="9">
        <v>9</v>
      </c>
      <c r="AB34" s="9">
        <v>2</v>
      </c>
      <c r="AC34" s="9">
        <v>600</v>
      </c>
      <c r="AD34" s="9">
        <v>697</v>
      </c>
      <c r="AE34" s="9">
        <v>199</v>
      </c>
      <c r="AF34" s="9">
        <v>56</v>
      </c>
      <c r="AG34" s="9">
        <v>3</v>
      </c>
      <c r="AH34" s="9">
        <v>8</v>
      </c>
    </row>
    <row r="35" spans="2:34" s="2" customFormat="1" ht="12" customHeight="1">
      <c r="B35" s="6"/>
      <c r="C35" s="16"/>
      <c r="D35" s="5" t="s">
        <v>28</v>
      </c>
      <c r="E35" s="9">
        <v>8340</v>
      </c>
      <c r="F35" s="9">
        <v>5142</v>
      </c>
      <c r="G35" s="9">
        <v>863</v>
      </c>
      <c r="H35" s="9">
        <v>766</v>
      </c>
      <c r="I35" s="9">
        <v>10</v>
      </c>
      <c r="J35" s="9">
        <v>1</v>
      </c>
      <c r="K35" s="9" t="s">
        <v>103</v>
      </c>
      <c r="L35" s="9" t="s">
        <v>103</v>
      </c>
      <c r="M35" s="9">
        <v>3</v>
      </c>
      <c r="N35" s="9">
        <v>1</v>
      </c>
      <c r="O35" s="9">
        <v>906</v>
      </c>
      <c r="P35" s="9">
        <v>146</v>
      </c>
      <c r="Q35" s="9">
        <v>2365</v>
      </c>
      <c r="R35" s="9">
        <v>1427</v>
      </c>
      <c r="S35" s="9">
        <v>58</v>
      </c>
      <c r="T35" s="9">
        <v>8</v>
      </c>
      <c r="U35" s="9">
        <v>738</v>
      </c>
      <c r="V35" s="9">
        <v>84</v>
      </c>
      <c r="W35" s="9">
        <v>1569</v>
      </c>
      <c r="X35" s="9">
        <v>1174</v>
      </c>
      <c r="Y35" s="9">
        <v>201</v>
      </c>
      <c r="Z35" s="9">
        <v>166</v>
      </c>
      <c r="AA35" s="9">
        <v>42</v>
      </c>
      <c r="AB35" s="9">
        <v>19</v>
      </c>
      <c r="AC35" s="9">
        <v>1154</v>
      </c>
      <c r="AD35" s="9">
        <v>1217</v>
      </c>
      <c r="AE35" s="9">
        <v>422</v>
      </c>
      <c r="AF35" s="9">
        <v>119</v>
      </c>
      <c r="AG35" s="9">
        <v>9</v>
      </c>
      <c r="AH35" s="9">
        <v>14</v>
      </c>
    </row>
    <row r="36" spans="2:34" s="18" customFormat="1" ht="12" customHeight="1">
      <c r="B36" s="13"/>
      <c r="C36" s="42" t="s">
        <v>30</v>
      </c>
      <c r="D36" s="30"/>
      <c r="E36" s="10">
        <f>SUM(E37:E41)</f>
        <v>13286</v>
      </c>
      <c r="F36" s="10">
        <f aca="true" t="shared" si="5" ref="F36:AH36">SUM(F37:F41)</f>
        <v>8554</v>
      </c>
      <c r="G36" s="10">
        <f t="shared" si="5"/>
        <v>2358</v>
      </c>
      <c r="H36" s="10">
        <f t="shared" si="5"/>
        <v>1946</v>
      </c>
      <c r="I36" s="10">
        <f t="shared" si="5"/>
        <v>36</v>
      </c>
      <c r="J36" s="10">
        <f t="shared" si="5"/>
        <v>12</v>
      </c>
      <c r="K36" s="10">
        <f t="shared" si="5"/>
        <v>3</v>
      </c>
      <c r="L36" s="10">
        <f t="shared" si="5"/>
        <v>2</v>
      </c>
      <c r="M36" s="10">
        <f t="shared" si="5"/>
        <v>12</v>
      </c>
      <c r="N36" s="10">
        <f t="shared" si="5"/>
        <v>3</v>
      </c>
      <c r="O36" s="10">
        <f t="shared" si="5"/>
        <v>1921</v>
      </c>
      <c r="P36" s="10">
        <f t="shared" si="5"/>
        <v>238</v>
      </c>
      <c r="Q36" s="10">
        <f t="shared" si="5"/>
        <v>2862</v>
      </c>
      <c r="R36" s="10">
        <f t="shared" si="5"/>
        <v>1921</v>
      </c>
      <c r="S36" s="10">
        <f t="shared" si="5"/>
        <v>92</v>
      </c>
      <c r="T36" s="10">
        <f t="shared" si="5"/>
        <v>19</v>
      </c>
      <c r="U36" s="10">
        <f t="shared" si="5"/>
        <v>808</v>
      </c>
      <c r="V36" s="10">
        <f t="shared" si="5"/>
        <v>106</v>
      </c>
      <c r="W36" s="10">
        <f t="shared" si="5"/>
        <v>1819</v>
      </c>
      <c r="X36" s="10">
        <f t="shared" si="5"/>
        <v>1507</v>
      </c>
      <c r="Y36" s="10">
        <f t="shared" si="5"/>
        <v>164</v>
      </c>
      <c r="Z36" s="10">
        <f t="shared" si="5"/>
        <v>178</v>
      </c>
      <c r="AA36" s="10">
        <f t="shared" si="5"/>
        <v>39</v>
      </c>
      <c r="AB36" s="10">
        <f t="shared" si="5"/>
        <v>16</v>
      </c>
      <c r="AC36" s="10">
        <f t="shared" si="5"/>
        <v>2055</v>
      </c>
      <c r="AD36" s="10">
        <f t="shared" si="5"/>
        <v>2400</v>
      </c>
      <c r="AE36" s="10">
        <f t="shared" si="5"/>
        <v>1107</v>
      </c>
      <c r="AF36" s="10">
        <f t="shared" si="5"/>
        <v>193</v>
      </c>
      <c r="AG36" s="10">
        <f t="shared" si="5"/>
        <v>10</v>
      </c>
      <c r="AH36" s="10">
        <f t="shared" si="5"/>
        <v>13</v>
      </c>
    </row>
    <row r="37" spans="2:34" s="2" customFormat="1" ht="12" customHeight="1">
      <c r="B37" s="6"/>
      <c r="C37" s="16"/>
      <c r="D37" s="5" t="s">
        <v>31</v>
      </c>
      <c r="E37" s="9">
        <v>3677</v>
      </c>
      <c r="F37" s="9">
        <v>2280</v>
      </c>
      <c r="G37" s="9">
        <v>817</v>
      </c>
      <c r="H37" s="9">
        <v>662</v>
      </c>
      <c r="I37" s="9">
        <v>16</v>
      </c>
      <c r="J37" s="9">
        <v>5</v>
      </c>
      <c r="K37" s="9">
        <v>3</v>
      </c>
      <c r="L37" s="9">
        <v>2</v>
      </c>
      <c r="M37" s="9">
        <v>3</v>
      </c>
      <c r="N37" s="9">
        <v>1</v>
      </c>
      <c r="O37" s="9">
        <v>654</v>
      </c>
      <c r="P37" s="9">
        <v>89</v>
      </c>
      <c r="Q37" s="9">
        <v>813</v>
      </c>
      <c r="R37" s="9">
        <v>548</v>
      </c>
      <c r="S37" s="9">
        <v>40</v>
      </c>
      <c r="T37" s="9">
        <v>7</v>
      </c>
      <c r="U37" s="9">
        <v>245</v>
      </c>
      <c r="V37" s="9">
        <v>32</v>
      </c>
      <c r="W37" s="9">
        <v>488</v>
      </c>
      <c r="X37" s="9">
        <v>385</v>
      </c>
      <c r="Y37" s="9">
        <v>45</v>
      </c>
      <c r="Z37" s="9">
        <v>43</v>
      </c>
      <c r="AA37" s="9">
        <v>15</v>
      </c>
      <c r="AB37" s="9">
        <v>6</v>
      </c>
      <c r="AC37" s="9">
        <v>417</v>
      </c>
      <c r="AD37" s="9">
        <v>452</v>
      </c>
      <c r="AE37" s="9">
        <v>118</v>
      </c>
      <c r="AF37" s="9">
        <v>44</v>
      </c>
      <c r="AG37" s="9">
        <v>3</v>
      </c>
      <c r="AH37" s="9">
        <v>4</v>
      </c>
    </row>
    <row r="38" spans="2:34" s="2" customFormat="1" ht="12" customHeight="1">
      <c r="B38" s="6"/>
      <c r="C38" s="16"/>
      <c r="D38" s="5" t="s">
        <v>32</v>
      </c>
      <c r="E38" s="9">
        <v>775</v>
      </c>
      <c r="F38" s="9">
        <v>480</v>
      </c>
      <c r="G38" s="9">
        <v>186</v>
      </c>
      <c r="H38" s="9">
        <v>151</v>
      </c>
      <c r="I38" s="9">
        <v>9</v>
      </c>
      <c r="J38" s="9">
        <v>4</v>
      </c>
      <c r="K38" s="9" t="s">
        <v>103</v>
      </c>
      <c r="L38" s="9" t="s">
        <v>103</v>
      </c>
      <c r="M38" s="9">
        <v>6</v>
      </c>
      <c r="N38" s="9" t="s">
        <v>103</v>
      </c>
      <c r="O38" s="9">
        <v>137</v>
      </c>
      <c r="P38" s="9">
        <v>15</v>
      </c>
      <c r="Q38" s="9">
        <v>179</v>
      </c>
      <c r="R38" s="9">
        <v>112</v>
      </c>
      <c r="S38" s="9">
        <v>5</v>
      </c>
      <c r="T38" s="9" t="s">
        <v>103</v>
      </c>
      <c r="U38" s="9">
        <v>38</v>
      </c>
      <c r="V38" s="9">
        <v>3</v>
      </c>
      <c r="W38" s="9">
        <v>85</v>
      </c>
      <c r="X38" s="9">
        <v>87</v>
      </c>
      <c r="Y38" s="9">
        <v>7</v>
      </c>
      <c r="Z38" s="9">
        <v>13</v>
      </c>
      <c r="AA38" s="9">
        <v>1</v>
      </c>
      <c r="AB38" s="9" t="s">
        <v>105</v>
      </c>
      <c r="AC38" s="9">
        <v>87</v>
      </c>
      <c r="AD38" s="9">
        <v>86</v>
      </c>
      <c r="AE38" s="9">
        <v>35</v>
      </c>
      <c r="AF38" s="9">
        <v>8</v>
      </c>
      <c r="AG38" s="11" t="s">
        <v>105</v>
      </c>
      <c r="AH38" s="11">
        <v>1</v>
      </c>
    </row>
    <row r="39" spans="2:34" s="2" customFormat="1" ht="12" customHeight="1">
      <c r="B39" s="6"/>
      <c r="C39" s="16"/>
      <c r="D39" s="5" t="s">
        <v>33</v>
      </c>
      <c r="E39" s="9">
        <v>1501</v>
      </c>
      <c r="F39" s="9">
        <v>1451</v>
      </c>
      <c r="G39" s="9">
        <v>45</v>
      </c>
      <c r="H39" s="9">
        <v>24</v>
      </c>
      <c r="I39" s="9">
        <v>1</v>
      </c>
      <c r="J39" s="9" t="s">
        <v>103</v>
      </c>
      <c r="K39" s="9" t="s">
        <v>103</v>
      </c>
      <c r="L39" s="9" t="s">
        <v>103</v>
      </c>
      <c r="M39" s="9">
        <v>1</v>
      </c>
      <c r="N39" s="9" t="s">
        <v>103</v>
      </c>
      <c r="O39" s="9">
        <v>121</v>
      </c>
      <c r="P39" s="9">
        <v>18</v>
      </c>
      <c r="Q39" s="9">
        <v>120</v>
      </c>
      <c r="R39" s="9">
        <v>60</v>
      </c>
      <c r="S39" s="9">
        <v>18</v>
      </c>
      <c r="T39" s="9">
        <v>2</v>
      </c>
      <c r="U39" s="9">
        <v>87</v>
      </c>
      <c r="V39" s="9">
        <v>8</v>
      </c>
      <c r="W39" s="9">
        <v>265</v>
      </c>
      <c r="X39" s="9">
        <v>309</v>
      </c>
      <c r="Y39" s="9">
        <v>10</v>
      </c>
      <c r="Z39" s="9">
        <v>22</v>
      </c>
      <c r="AA39" s="9">
        <v>6</v>
      </c>
      <c r="AB39" s="9">
        <v>4</v>
      </c>
      <c r="AC39" s="9">
        <v>765</v>
      </c>
      <c r="AD39" s="9">
        <v>987</v>
      </c>
      <c r="AE39" s="9">
        <v>61</v>
      </c>
      <c r="AF39" s="9">
        <v>17</v>
      </c>
      <c r="AG39" s="11">
        <v>1</v>
      </c>
      <c r="AH39" s="11" t="s">
        <v>105</v>
      </c>
    </row>
    <row r="40" spans="2:34" s="2" customFormat="1" ht="12" customHeight="1">
      <c r="B40" s="6"/>
      <c r="C40" s="17"/>
      <c r="D40" s="5" t="s">
        <v>34</v>
      </c>
      <c r="E40" s="9">
        <v>3615</v>
      </c>
      <c r="F40" s="9">
        <v>1960</v>
      </c>
      <c r="G40" s="9">
        <v>692</v>
      </c>
      <c r="H40" s="9">
        <v>559</v>
      </c>
      <c r="I40" s="9">
        <v>6</v>
      </c>
      <c r="J40" s="9">
        <v>1</v>
      </c>
      <c r="K40" s="9" t="s">
        <v>103</v>
      </c>
      <c r="L40" s="9" t="s">
        <v>103</v>
      </c>
      <c r="M40" s="9" t="s">
        <v>103</v>
      </c>
      <c r="N40" s="9" t="s">
        <v>103</v>
      </c>
      <c r="O40" s="9">
        <v>504</v>
      </c>
      <c r="P40" s="9">
        <v>49</v>
      </c>
      <c r="Q40" s="9">
        <v>721</v>
      </c>
      <c r="R40" s="9">
        <v>514</v>
      </c>
      <c r="S40" s="9">
        <v>18</v>
      </c>
      <c r="T40" s="9">
        <v>2</v>
      </c>
      <c r="U40" s="9">
        <v>177</v>
      </c>
      <c r="V40" s="9">
        <v>19</v>
      </c>
      <c r="W40" s="9">
        <v>409</v>
      </c>
      <c r="X40" s="9">
        <v>331</v>
      </c>
      <c r="Y40" s="9">
        <v>41</v>
      </c>
      <c r="Z40" s="9">
        <v>46</v>
      </c>
      <c r="AA40" s="9">
        <v>6</v>
      </c>
      <c r="AB40" s="9">
        <v>2</v>
      </c>
      <c r="AC40" s="9">
        <v>315</v>
      </c>
      <c r="AD40" s="9">
        <v>357</v>
      </c>
      <c r="AE40" s="9">
        <v>724</v>
      </c>
      <c r="AF40" s="9">
        <v>78</v>
      </c>
      <c r="AG40" s="11">
        <v>2</v>
      </c>
      <c r="AH40" s="9">
        <v>2</v>
      </c>
    </row>
    <row r="41" spans="2:34" s="2" customFormat="1" ht="12" customHeight="1">
      <c r="B41" s="6"/>
      <c r="C41" s="17"/>
      <c r="D41" s="5" t="s">
        <v>100</v>
      </c>
      <c r="E41" s="9">
        <v>3718</v>
      </c>
      <c r="F41" s="9">
        <v>2383</v>
      </c>
      <c r="G41" s="9">
        <v>618</v>
      </c>
      <c r="H41" s="9">
        <v>550</v>
      </c>
      <c r="I41" s="9">
        <v>4</v>
      </c>
      <c r="J41" s="9">
        <v>2</v>
      </c>
      <c r="K41" s="9" t="s">
        <v>103</v>
      </c>
      <c r="L41" s="9" t="s">
        <v>103</v>
      </c>
      <c r="M41" s="9">
        <v>2</v>
      </c>
      <c r="N41" s="9">
        <v>2</v>
      </c>
      <c r="O41" s="9">
        <v>505</v>
      </c>
      <c r="P41" s="9">
        <v>67</v>
      </c>
      <c r="Q41" s="9">
        <v>1029</v>
      </c>
      <c r="R41" s="9">
        <v>687</v>
      </c>
      <c r="S41" s="9">
        <v>11</v>
      </c>
      <c r="T41" s="9">
        <v>8</v>
      </c>
      <c r="U41" s="9">
        <v>261</v>
      </c>
      <c r="V41" s="9">
        <v>44</v>
      </c>
      <c r="W41" s="9">
        <v>572</v>
      </c>
      <c r="X41" s="9">
        <v>395</v>
      </c>
      <c r="Y41" s="9">
        <v>61</v>
      </c>
      <c r="Z41" s="9">
        <v>54</v>
      </c>
      <c r="AA41" s="9">
        <v>11</v>
      </c>
      <c r="AB41" s="9">
        <v>4</v>
      </c>
      <c r="AC41" s="9">
        <v>471</v>
      </c>
      <c r="AD41" s="9">
        <v>518</v>
      </c>
      <c r="AE41" s="9">
        <v>169</v>
      </c>
      <c r="AF41" s="9">
        <v>46</v>
      </c>
      <c r="AG41" s="9">
        <v>4</v>
      </c>
      <c r="AH41" s="9">
        <v>6</v>
      </c>
    </row>
    <row r="42" spans="2:34" s="18" customFormat="1" ht="12" customHeight="1">
      <c r="B42" s="13"/>
      <c r="C42" s="42" t="s">
        <v>35</v>
      </c>
      <c r="D42" s="30"/>
      <c r="E42" s="10">
        <f>SUM(E43:E48)</f>
        <v>15766</v>
      </c>
      <c r="F42" s="10">
        <f aca="true" t="shared" si="6" ref="F42:AH42">SUM(F43:F48)</f>
        <v>10375</v>
      </c>
      <c r="G42" s="10">
        <f t="shared" si="6"/>
        <v>2030</v>
      </c>
      <c r="H42" s="10">
        <f t="shared" si="6"/>
        <v>1731</v>
      </c>
      <c r="I42" s="10">
        <f t="shared" si="6"/>
        <v>142</v>
      </c>
      <c r="J42" s="10">
        <f t="shared" si="6"/>
        <v>9</v>
      </c>
      <c r="K42" s="10">
        <f t="shared" si="6"/>
        <v>6</v>
      </c>
      <c r="L42" s="10">
        <f t="shared" si="6"/>
        <v>7</v>
      </c>
      <c r="M42" s="10">
        <f t="shared" si="6"/>
        <v>129</v>
      </c>
      <c r="N42" s="10">
        <f t="shared" si="6"/>
        <v>15</v>
      </c>
      <c r="O42" s="10">
        <f t="shared" si="6"/>
        <v>2103</v>
      </c>
      <c r="P42" s="10">
        <f t="shared" si="6"/>
        <v>310</v>
      </c>
      <c r="Q42" s="10">
        <f t="shared" si="6"/>
        <v>4296</v>
      </c>
      <c r="R42" s="10">
        <f t="shared" si="6"/>
        <v>3683</v>
      </c>
      <c r="S42" s="10">
        <f t="shared" si="6"/>
        <v>63</v>
      </c>
      <c r="T42" s="10">
        <f t="shared" si="6"/>
        <v>14</v>
      </c>
      <c r="U42" s="10">
        <f t="shared" si="6"/>
        <v>1091</v>
      </c>
      <c r="V42" s="10">
        <f t="shared" si="6"/>
        <v>130</v>
      </c>
      <c r="W42" s="10">
        <f t="shared" si="6"/>
        <v>2704</v>
      </c>
      <c r="X42" s="10">
        <f t="shared" si="6"/>
        <v>2071</v>
      </c>
      <c r="Y42" s="10">
        <f t="shared" si="6"/>
        <v>231</v>
      </c>
      <c r="Z42" s="10">
        <f t="shared" si="6"/>
        <v>245</v>
      </c>
      <c r="AA42" s="10">
        <f t="shared" si="6"/>
        <v>33</v>
      </c>
      <c r="AB42" s="10">
        <f t="shared" si="6"/>
        <v>18</v>
      </c>
      <c r="AC42" s="10">
        <f t="shared" si="6"/>
        <v>1826</v>
      </c>
      <c r="AD42" s="10">
        <f t="shared" si="6"/>
        <v>1983</v>
      </c>
      <c r="AE42" s="10">
        <f t="shared" si="6"/>
        <v>1102</v>
      </c>
      <c r="AF42" s="10">
        <f t="shared" si="6"/>
        <v>147</v>
      </c>
      <c r="AG42" s="10">
        <f t="shared" si="6"/>
        <v>10</v>
      </c>
      <c r="AH42" s="10">
        <f t="shared" si="6"/>
        <v>12</v>
      </c>
    </row>
    <row r="43" spans="2:34" s="2" customFormat="1" ht="12" customHeight="1">
      <c r="B43" s="6"/>
      <c r="C43" s="17"/>
      <c r="D43" s="5" t="s">
        <v>36</v>
      </c>
      <c r="E43" s="9">
        <v>4140</v>
      </c>
      <c r="F43" s="9">
        <v>2633</v>
      </c>
      <c r="G43" s="9">
        <v>78</v>
      </c>
      <c r="H43" s="9">
        <v>37</v>
      </c>
      <c r="I43" s="9">
        <v>6</v>
      </c>
      <c r="J43" s="9" t="s">
        <v>103</v>
      </c>
      <c r="K43" s="9">
        <v>2</v>
      </c>
      <c r="L43" s="9">
        <v>2</v>
      </c>
      <c r="M43" s="9">
        <v>19</v>
      </c>
      <c r="N43" s="9">
        <v>2</v>
      </c>
      <c r="O43" s="9">
        <v>481</v>
      </c>
      <c r="P43" s="9">
        <v>70</v>
      </c>
      <c r="Q43" s="9">
        <v>1256</v>
      </c>
      <c r="R43" s="9">
        <v>1076</v>
      </c>
      <c r="S43" s="9">
        <v>24</v>
      </c>
      <c r="T43" s="9">
        <v>5</v>
      </c>
      <c r="U43" s="9">
        <v>355</v>
      </c>
      <c r="V43" s="9">
        <v>45</v>
      </c>
      <c r="W43" s="9">
        <v>778</v>
      </c>
      <c r="X43" s="9">
        <v>754</v>
      </c>
      <c r="Y43" s="9">
        <v>88</v>
      </c>
      <c r="Z43" s="9">
        <v>74</v>
      </c>
      <c r="AA43" s="9">
        <v>16</v>
      </c>
      <c r="AB43" s="9">
        <v>9</v>
      </c>
      <c r="AC43" s="9">
        <v>503</v>
      </c>
      <c r="AD43" s="9">
        <v>522</v>
      </c>
      <c r="AE43" s="9">
        <v>531</v>
      </c>
      <c r="AF43" s="9">
        <v>36</v>
      </c>
      <c r="AG43" s="9">
        <v>3</v>
      </c>
      <c r="AH43" s="9">
        <v>1</v>
      </c>
    </row>
    <row r="44" spans="2:34" s="2" customFormat="1" ht="12" customHeight="1">
      <c r="B44" s="6"/>
      <c r="C44" s="17"/>
      <c r="D44" s="5" t="s">
        <v>37</v>
      </c>
      <c r="E44" s="9">
        <v>2746</v>
      </c>
      <c r="F44" s="9">
        <v>1701</v>
      </c>
      <c r="G44" s="9">
        <v>247</v>
      </c>
      <c r="H44" s="9">
        <v>138</v>
      </c>
      <c r="I44" s="9">
        <v>17</v>
      </c>
      <c r="J44" s="9">
        <v>2</v>
      </c>
      <c r="K44" s="9" t="s">
        <v>103</v>
      </c>
      <c r="L44" s="9" t="s">
        <v>103</v>
      </c>
      <c r="M44" s="9">
        <v>43</v>
      </c>
      <c r="N44" s="9">
        <v>3</v>
      </c>
      <c r="O44" s="9">
        <v>366</v>
      </c>
      <c r="P44" s="9">
        <v>65</v>
      </c>
      <c r="Q44" s="9">
        <v>692</v>
      </c>
      <c r="R44" s="9">
        <v>654</v>
      </c>
      <c r="S44" s="9">
        <v>11</v>
      </c>
      <c r="T44" s="9">
        <v>3</v>
      </c>
      <c r="U44" s="9">
        <v>178</v>
      </c>
      <c r="V44" s="9">
        <v>17</v>
      </c>
      <c r="W44" s="9">
        <v>765</v>
      </c>
      <c r="X44" s="9">
        <v>345</v>
      </c>
      <c r="Y44" s="9">
        <v>30</v>
      </c>
      <c r="Z44" s="9">
        <v>49</v>
      </c>
      <c r="AA44" s="9">
        <v>1</v>
      </c>
      <c r="AB44" s="9" t="s">
        <v>105</v>
      </c>
      <c r="AC44" s="9">
        <v>311</v>
      </c>
      <c r="AD44" s="9">
        <v>404</v>
      </c>
      <c r="AE44" s="9">
        <v>84</v>
      </c>
      <c r="AF44" s="9">
        <v>19</v>
      </c>
      <c r="AG44" s="9">
        <v>1</v>
      </c>
      <c r="AH44" s="9">
        <v>2</v>
      </c>
    </row>
    <row r="45" spans="2:34" s="2" customFormat="1" ht="12" customHeight="1">
      <c r="B45" s="6"/>
      <c r="C45" s="17"/>
      <c r="D45" s="5" t="s">
        <v>38</v>
      </c>
      <c r="E45" s="9">
        <v>6836</v>
      </c>
      <c r="F45" s="9">
        <v>4760</v>
      </c>
      <c r="G45" s="9">
        <v>1295</v>
      </c>
      <c r="H45" s="9">
        <v>1255</v>
      </c>
      <c r="I45" s="9">
        <v>3</v>
      </c>
      <c r="J45" s="9">
        <v>1</v>
      </c>
      <c r="K45" s="9" t="s">
        <v>103</v>
      </c>
      <c r="L45" s="9" t="s">
        <v>103</v>
      </c>
      <c r="M45" s="9">
        <v>10</v>
      </c>
      <c r="N45" s="9">
        <v>2</v>
      </c>
      <c r="O45" s="9">
        <v>755</v>
      </c>
      <c r="P45" s="9">
        <v>96</v>
      </c>
      <c r="Q45" s="9">
        <v>2090</v>
      </c>
      <c r="R45" s="9">
        <v>1530</v>
      </c>
      <c r="S45" s="9">
        <v>26</v>
      </c>
      <c r="T45" s="9">
        <v>6</v>
      </c>
      <c r="U45" s="9">
        <v>481</v>
      </c>
      <c r="V45" s="9">
        <v>61</v>
      </c>
      <c r="W45" s="9">
        <v>959</v>
      </c>
      <c r="X45" s="9">
        <v>774</v>
      </c>
      <c r="Y45" s="9">
        <v>101</v>
      </c>
      <c r="Z45" s="9">
        <v>107</v>
      </c>
      <c r="AA45" s="9">
        <v>15</v>
      </c>
      <c r="AB45" s="9">
        <v>9</v>
      </c>
      <c r="AC45" s="9">
        <v>753</v>
      </c>
      <c r="AD45" s="9">
        <v>852</v>
      </c>
      <c r="AE45" s="9">
        <v>344</v>
      </c>
      <c r="AF45" s="9">
        <v>58</v>
      </c>
      <c r="AG45" s="9">
        <v>4</v>
      </c>
      <c r="AH45" s="9">
        <v>9</v>
      </c>
    </row>
    <row r="46" spans="2:34" s="2" customFormat="1" ht="12" customHeight="1">
      <c r="B46" s="6"/>
      <c r="C46" s="17"/>
      <c r="D46" s="5" t="s">
        <v>39</v>
      </c>
      <c r="E46" s="11">
        <v>1017</v>
      </c>
      <c r="F46" s="9">
        <v>655</v>
      </c>
      <c r="G46" s="11">
        <v>187</v>
      </c>
      <c r="H46" s="9">
        <v>120</v>
      </c>
      <c r="I46" s="11">
        <v>22</v>
      </c>
      <c r="J46" s="9">
        <v>1</v>
      </c>
      <c r="K46" s="9" t="s">
        <v>103</v>
      </c>
      <c r="L46" s="9" t="s">
        <v>103</v>
      </c>
      <c r="M46" s="11">
        <v>27</v>
      </c>
      <c r="N46" s="9">
        <v>4</v>
      </c>
      <c r="O46" s="11">
        <v>261</v>
      </c>
      <c r="P46" s="9">
        <v>27</v>
      </c>
      <c r="Q46" s="11">
        <v>151</v>
      </c>
      <c r="R46" s="9">
        <v>236</v>
      </c>
      <c r="S46" s="11">
        <v>2</v>
      </c>
      <c r="T46" s="9" t="s">
        <v>103</v>
      </c>
      <c r="U46" s="11">
        <v>41</v>
      </c>
      <c r="V46" s="9">
        <v>5</v>
      </c>
      <c r="W46" s="11">
        <v>124</v>
      </c>
      <c r="X46" s="9">
        <v>109</v>
      </c>
      <c r="Y46" s="11">
        <v>12</v>
      </c>
      <c r="Z46" s="9">
        <v>14</v>
      </c>
      <c r="AA46" s="9">
        <v>1</v>
      </c>
      <c r="AB46" s="9" t="s">
        <v>105</v>
      </c>
      <c r="AC46" s="11">
        <v>126</v>
      </c>
      <c r="AD46" s="9">
        <v>119</v>
      </c>
      <c r="AE46" s="11">
        <v>62</v>
      </c>
      <c r="AF46" s="9">
        <v>20</v>
      </c>
      <c r="AG46" s="11">
        <v>1</v>
      </c>
      <c r="AH46" s="11" t="s">
        <v>105</v>
      </c>
    </row>
    <row r="47" spans="2:34" s="2" customFormat="1" ht="12" customHeight="1">
      <c r="B47" s="6"/>
      <c r="C47" s="17"/>
      <c r="D47" s="5" t="s">
        <v>40</v>
      </c>
      <c r="E47" s="9">
        <v>395</v>
      </c>
      <c r="F47" s="9">
        <v>249</v>
      </c>
      <c r="G47" s="9">
        <v>77</v>
      </c>
      <c r="H47" s="9">
        <v>61</v>
      </c>
      <c r="I47" s="9">
        <v>12</v>
      </c>
      <c r="J47" s="9" t="s">
        <v>103</v>
      </c>
      <c r="K47" s="9">
        <v>3</v>
      </c>
      <c r="L47" s="9">
        <v>4</v>
      </c>
      <c r="M47" s="9">
        <v>26</v>
      </c>
      <c r="N47" s="9">
        <v>4</v>
      </c>
      <c r="O47" s="9">
        <v>93</v>
      </c>
      <c r="P47" s="9">
        <v>24</v>
      </c>
      <c r="Q47" s="9">
        <v>39</v>
      </c>
      <c r="R47" s="9">
        <v>88</v>
      </c>
      <c r="S47" s="9" t="s">
        <v>103</v>
      </c>
      <c r="T47" s="9" t="s">
        <v>103</v>
      </c>
      <c r="U47" s="9">
        <v>13</v>
      </c>
      <c r="V47" s="9" t="s">
        <v>105</v>
      </c>
      <c r="W47" s="9">
        <v>35</v>
      </c>
      <c r="X47" s="9">
        <v>36</v>
      </c>
      <c r="Y47" s="9" t="s">
        <v>105</v>
      </c>
      <c r="Z47" s="9">
        <v>1</v>
      </c>
      <c r="AA47" s="9" t="s">
        <v>105</v>
      </c>
      <c r="AB47" s="9" t="s">
        <v>105</v>
      </c>
      <c r="AC47" s="9">
        <v>58</v>
      </c>
      <c r="AD47" s="9">
        <v>25</v>
      </c>
      <c r="AE47" s="9">
        <v>39</v>
      </c>
      <c r="AF47" s="9">
        <v>6</v>
      </c>
      <c r="AG47" s="9" t="s">
        <v>105</v>
      </c>
      <c r="AH47" s="9" t="s">
        <v>105</v>
      </c>
    </row>
    <row r="48" spans="2:34" s="2" customFormat="1" ht="12" customHeight="1">
      <c r="B48" s="6"/>
      <c r="C48" s="17"/>
      <c r="D48" s="5" t="s">
        <v>41</v>
      </c>
      <c r="E48" s="9">
        <v>632</v>
      </c>
      <c r="F48" s="9">
        <v>377</v>
      </c>
      <c r="G48" s="9">
        <v>146</v>
      </c>
      <c r="H48" s="9">
        <v>120</v>
      </c>
      <c r="I48" s="9">
        <v>82</v>
      </c>
      <c r="J48" s="9">
        <v>5</v>
      </c>
      <c r="K48" s="9">
        <v>1</v>
      </c>
      <c r="L48" s="9">
        <v>1</v>
      </c>
      <c r="M48" s="9">
        <v>4</v>
      </c>
      <c r="N48" s="9" t="s">
        <v>103</v>
      </c>
      <c r="O48" s="9">
        <v>147</v>
      </c>
      <c r="P48" s="9">
        <v>28</v>
      </c>
      <c r="Q48" s="9">
        <v>68</v>
      </c>
      <c r="R48" s="9">
        <v>99</v>
      </c>
      <c r="S48" s="9" t="s">
        <v>103</v>
      </c>
      <c r="T48" s="9" t="s">
        <v>103</v>
      </c>
      <c r="U48" s="9">
        <v>23</v>
      </c>
      <c r="V48" s="9">
        <v>2</v>
      </c>
      <c r="W48" s="9">
        <v>43</v>
      </c>
      <c r="X48" s="9">
        <v>53</v>
      </c>
      <c r="Y48" s="9" t="s">
        <v>105</v>
      </c>
      <c r="Z48" s="9" t="s">
        <v>105</v>
      </c>
      <c r="AA48" s="9" t="s">
        <v>105</v>
      </c>
      <c r="AB48" s="9" t="s">
        <v>105</v>
      </c>
      <c r="AC48" s="9">
        <v>75</v>
      </c>
      <c r="AD48" s="9">
        <v>61</v>
      </c>
      <c r="AE48" s="9">
        <v>42</v>
      </c>
      <c r="AF48" s="9">
        <v>8</v>
      </c>
      <c r="AG48" s="9">
        <v>1</v>
      </c>
      <c r="AH48" s="9" t="s">
        <v>105</v>
      </c>
    </row>
    <row r="49" spans="2:34" s="2" customFormat="1" ht="12" customHeight="1">
      <c r="B49" s="6"/>
      <c r="C49" s="42" t="s">
        <v>42</v>
      </c>
      <c r="D49" s="30"/>
      <c r="E49" s="10">
        <f>SUM(E50:E53)</f>
        <v>12067</v>
      </c>
      <c r="F49" s="10">
        <f aca="true" t="shared" si="7" ref="F49:AH49">SUM(F50:F53)</f>
        <v>8500</v>
      </c>
      <c r="G49" s="10">
        <f t="shared" si="7"/>
        <v>2819</v>
      </c>
      <c r="H49" s="10">
        <f t="shared" si="7"/>
        <v>2287</v>
      </c>
      <c r="I49" s="10">
        <f t="shared" si="7"/>
        <v>93</v>
      </c>
      <c r="J49" s="10">
        <f t="shared" si="7"/>
        <v>6</v>
      </c>
      <c r="K49" s="10">
        <f t="shared" si="7"/>
        <v>5</v>
      </c>
      <c r="L49" s="10">
        <f t="shared" si="7"/>
        <v>3</v>
      </c>
      <c r="M49" s="10">
        <f t="shared" si="7"/>
        <v>30</v>
      </c>
      <c r="N49" s="10">
        <f t="shared" si="7"/>
        <v>1</v>
      </c>
      <c r="O49" s="10">
        <f t="shared" si="7"/>
        <v>1944</v>
      </c>
      <c r="P49" s="10">
        <f t="shared" si="7"/>
        <v>211</v>
      </c>
      <c r="Q49" s="10">
        <f t="shared" si="7"/>
        <v>3529</v>
      </c>
      <c r="R49" s="10">
        <f t="shared" si="7"/>
        <v>3263</v>
      </c>
      <c r="S49" s="10">
        <f t="shared" si="7"/>
        <v>30</v>
      </c>
      <c r="T49" s="10">
        <f t="shared" si="7"/>
        <v>6</v>
      </c>
      <c r="U49" s="10">
        <f t="shared" si="7"/>
        <v>614</v>
      </c>
      <c r="V49" s="10">
        <f t="shared" si="7"/>
        <v>76</v>
      </c>
      <c r="W49" s="10">
        <f t="shared" si="7"/>
        <v>1248</v>
      </c>
      <c r="X49" s="10">
        <f t="shared" si="7"/>
        <v>1081</v>
      </c>
      <c r="Y49" s="10">
        <f t="shared" si="7"/>
        <v>151</v>
      </c>
      <c r="Z49" s="10">
        <f t="shared" si="7"/>
        <v>158</v>
      </c>
      <c r="AA49" s="10">
        <f t="shared" si="7"/>
        <v>14</v>
      </c>
      <c r="AB49" s="10">
        <f t="shared" si="7"/>
        <v>3</v>
      </c>
      <c r="AC49" s="10">
        <f t="shared" si="7"/>
        <v>1174</v>
      </c>
      <c r="AD49" s="10">
        <f t="shared" si="7"/>
        <v>1279</v>
      </c>
      <c r="AE49" s="10">
        <f t="shared" si="7"/>
        <v>404</v>
      </c>
      <c r="AF49" s="10">
        <f t="shared" si="7"/>
        <v>108</v>
      </c>
      <c r="AG49" s="10">
        <f t="shared" si="7"/>
        <v>12</v>
      </c>
      <c r="AH49" s="10">
        <f t="shared" si="7"/>
        <v>18</v>
      </c>
    </row>
    <row r="50" spans="2:34" s="2" customFormat="1" ht="12" customHeight="1">
      <c r="B50" s="6"/>
      <c r="C50" s="17"/>
      <c r="D50" s="5" t="s">
        <v>43</v>
      </c>
      <c r="E50" s="9">
        <v>1706</v>
      </c>
      <c r="F50" s="9">
        <v>1135</v>
      </c>
      <c r="G50" s="9">
        <v>591</v>
      </c>
      <c r="H50" s="9">
        <v>480</v>
      </c>
      <c r="I50" s="9">
        <v>12</v>
      </c>
      <c r="J50" s="9">
        <v>1</v>
      </c>
      <c r="K50" s="9" t="s">
        <v>105</v>
      </c>
      <c r="L50" s="9" t="s">
        <v>105</v>
      </c>
      <c r="M50" s="9">
        <v>5</v>
      </c>
      <c r="N50" s="9" t="s">
        <v>105</v>
      </c>
      <c r="O50" s="9">
        <v>259</v>
      </c>
      <c r="P50" s="9">
        <v>22</v>
      </c>
      <c r="Q50" s="9">
        <v>396</v>
      </c>
      <c r="R50" s="9">
        <v>347</v>
      </c>
      <c r="S50" s="9">
        <v>2</v>
      </c>
      <c r="T50" s="9">
        <v>1</v>
      </c>
      <c r="U50" s="9">
        <v>85</v>
      </c>
      <c r="V50" s="9">
        <v>6</v>
      </c>
      <c r="W50" s="9">
        <v>99</v>
      </c>
      <c r="X50" s="9">
        <v>99</v>
      </c>
      <c r="Y50" s="9">
        <v>15</v>
      </c>
      <c r="Z50" s="9">
        <v>19</v>
      </c>
      <c r="AA50" s="9">
        <v>2</v>
      </c>
      <c r="AB50" s="9" t="s">
        <v>105</v>
      </c>
      <c r="AC50" s="9">
        <v>143</v>
      </c>
      <c r="AD50" s="9">
        <v>146</v>
      </c>
      <c r="AE50" s="9">
        <v>95</v>
      </c>
      <c r="AF50" s="9">
        <v>12</v>
      </c>
      <c r="AG50" s="9">
        <v>2</v>
      </c>
      <c r="AH50" s="9">
        <v>2</v>
      </c>
    </row>
    <row r="51" spans="2:34" s="2" customFormat="1" ht="12" customHeight="1">
      <c r="B51" s="6"/>
      <c r="C51" s="17"/>
      <c r="D51" s="5" t="s">
        <v>44</v>
      </c>
      <c r="E51" s="9">
        <v>4463</v>
      </c>
      <c r="F51" s="9">
        <v>3035</v>
      </c>
      <c r="G51" s="9">
        <v>829</v>
      </c>
      <c r="H51" s="9">
        <v>588</v>
      </c>
      <c r="I51" s="9">
        <v>38</v>
      </c>
      <c r="J51" s="9">
        <v>1</v>
      </c>
      <c r="K51" s="9">
        <v>2</v>
      </c>
      <c r="L51" s="9">
        <v>2</v>
      </c>
      <c r="M51" s="9">
        <v>5</v>
      </c>
      <c r="N51" s="9">
        <v>1</v>
      </c>
      <c r="O51" s="9">
        <v>816</v>
      </c>
      <c r="P51" s="9">
        <v>107</v>
      </c>
      <c r="Q51" s="9">
        <v>1244</v>
      </c>
      <c r="R51" s="9">
        <v>1109</v>
      </c>
      <c r="S51" s="9">
        <v>17</v>
      </c>
      <c r="T51" s="9">
        <v>3</v>
      </c>
      <c r="U51" s="9">
        <v>244</v>
      </c>
      <c r="V51" s="9">
        <v>26</v>
      </c>
      <c r="W51" s="9">
        <v>563</v>
      </c>
      <c r="X51" s="9">
        <v>501</v>
      </c>
      <c r="Y51" s="9">
        <v>64</v>
      </c>
      <c r="Z51" s="9">
        <v>61</v>
      </c>
      <c r="AA51" s="9">
        <v>6</v>
      </c>
      <c r="AB51" s="9">
        <v>2</v>
      </c>
      <c r="AC51" s="9">
        <v>501</v>
      </c>
      <c r="AD51" s="9">
        <v>587</v>
      </c>
      <c r="AE51" s="9">
        <v>130</v>
      </c>
      <c r="AF51" s="9">
        <v>42</v>
      </c>
      <c r="AG51" s="9">
        <v>4</v>
      </c>
      <c r="AH51" s="9">
        <v>5</v>
      </c>
    </row>
    <row r="52" spans="2:34" s="2" customFormat="1" ht="12" customHeight="1">
      <c r="B52" s="6"/>
      <c r="C52" s="17"/>
      <c r="D52" s="5" t="s">
        <v>45</v>
      </c>
      <c r="E52" s="9">
        <v>1560</v>
      </c>
      <c r="F52" s="9">
        <v>1154</v>
      </c>
      <c r="G52" s="9">
        <v>262</v>
      </c>
      <c r="H52" s="9">
        <v>200</v>
      </c>
      <c r="I52" s="9">
        <v>31</v>
      </c>
      <c r="J52" s="9">
        <v>2</v>
      </c>
      <c r="K52" s="9">
        <v>2</v>
      </c>
      <c r="L52" s="9">
        <v>1</v>
      </c>
      <c r="M52" s="9">
        <v>12</v>
      </c>
      <c r="N52" s="9" t="s">
        <v>105</v>
      </c>
      <c r="O52" s="9">
        <v>338</v>
      </c>
      <c r="P52" s="9">
        <v>13</v>
      </c>
      <c r="Q52" s="9">
        <v>502</v>
      </c>
      <c r="R52" s="9">
        <v>643</v>
      </c>
      <c r="S52" s="9">
        <v>2</v>
      </c>
      <c r="T52" s="9" t="s">
        <v>105</v>
      </c>
      <c r="U52" s="9">
        <v>73</v>
      </c>
      <c r="V52" s="9">
        <v>11</v>
      </c>
      <c r="W52" s="9">
        <v>128</v>
      </c>
      <c r="X52" s="9">
        <v>110</v>
      </c>
      <c r="Y52" s="9">
        <v>22</v>
      </c>
      <c r="Z52" s="9">
        <v>17</v>
      </c>
      <c r="AA52" s="9">
        <v>1</v>
      </c>
      <c r="AB52" s="9" t="s">
        <v>105</v>
      </c>
      <c r="AC52" s="9">
        <v>136</v>
      </c>
      <c r="AD52" s="9">
        <v>138</v>
      </c>
      <c r="AE52" s="9">
        <v>50</v>
      </c>
      <c r="AF52" s="9">
        <v>17</v>
      </c>
      <c r="AG52" s="9">
        <v>1</v>
      </c>
      <c r="AH52" s="9">
        <v>2</v>
      </c>
    </row>
    <row r="53" spans="2:34" s="2" customFormat="1" ht="12" customHeight="1">
      <c r="B53" s="6"/>
      <c r="C53" s="17"/>
      <c r="D53" s="5" t="s">
        <v>46</v>
      </c>
      <c r="E53" s="9">
        <v>4338</v>
      </c>
      <c r="F53" s="9">
        <v>3176</v>
      </c>
      <c r="G53" s="9">
        <v>1137</v>
      </c>
      <c r="H53" s="9">
        <v>1019</v>
      </c>
      <c r="I53" s="9">
        <v>12</v>
      </c>
      <c r="J53" s="9">
        <v>2</v>
      </c>
      <c r="K53" s="9">
        <v>1</v>
      </c>
      <c r="L53" s="9" t="s">
        <v>105</v>
      </c>
      <c r="M53" s="9">
        <v>8</v>
      </c>
      <c r="N53" s="9" t="s">
        <v>105</v>
      </c>
      <c r="O53" s="9">
        <v>531</v>
      </c>
      <c r="P53" s="9">
        <v>69</v>
      </c>
      <c r="Q53" s="9">
        <v>1387</v>
      </c>
      <c r="R53" s="9">
        <v>1164</v>
      </c>
      <c r="S53" s="9">
        <v>9</v>
      </c>
      <c r="T53" s="9">
        <v>2</v>
      </c>
      <c r="U53" s="9">
        <v>212</v>
      </c>
      <c r="V53" s="9">
        <v>33</v>
      </c>
      <c r="W53" s="9">
        <v>458</v>
      </c>
      <c r="X53" s="9">
        <v>371</v>
      </c>
      <c r="Y53" s="9">
        <v>50</v>
      </c>
      <c r="Z53" s="9">
        <v>61</v>
      </c>
      <c r="AA53" s="9">
        <v>5</v>
      </c>
      <c r="AB53" s="9">
        <v>1</v>
      </c>
      <c r="AC53" s="9">
        <v>394</v>
      </c>
      <c r="AD53" s="9">
        <v>408</v>
      </c>
      <c r="AE53" s="9">
        <v>129</v>
      </c>
      <c r="AF53" s="9">
        <v>37</v>
      </c>
      <c r="AG53" s="9">
        <v>5</v>
      </c>
      <c r="AH53" s="9">
        <v>9</v>
      </c>
    </row>
    <row r="54" spans="2:34" s="2" customFormat="1" ht="12" customHeight="1">
      <c r="B54" s="6"/>
      <c r="C54" s="42" t="s">
        <v>47</v>
      </c>
      <c r="D54" s="30"/>
      <c r="E54" s="10">
        <f>SUM(E55)</f>
        <v>5725</v>
      </c>
      <c r="F54" s="10">
        <f aca="true" t="shared" si="8" ref="F54:AH54">SUM(F55)</f>
        <v>3713</v>
      </c>
      <c r="G54" s="10">
        <f t="shared" si="8"/>
        <v>1052</v>
      </c>
      <c r="H54" s="10">
        <f t="shared" si="8"/>
        <v>844</v>
      </c>
      <c r="I54" s="10">
        <f t="shared" si="8"/>
        <v>61</v>
      </c>
      <c r="J54" s="10">
        <f t="shared" si="8"/>
        <v>3</v>
      </c>
      <c r="K54" s="10">
        <f t="shared" si="8"/>
        <v>2</v>
      </c>
      <c r="L54" s="10">
        <f t="shared" si="8"/>
        <v>1</v>
      </c>
      <c r="M54" s="10">
        <f t="shared" si="8"/>
        <v>45</v>
      </c>
      <c r="N54" s="10">
        <f t="shared" si="8"/>
        <v>9</v>
      </c>
      <c r="O54" s="10">
        <f t="shared" si="8"/>
        <v>571</v>
      </c>
      <c r="P54" s="10">
        <f t="shared" si="8"/>
        <v>70</v>
      </c>
      <c r="Q54" s="10">
        <f t="shared" si="8"/>
        <v>1560</v>
      </c>
      <c r="R54" s="10">
        <f t="shared" si="8"/>
        <v>1017</v>
      </c>
      <c r="S54" s="10">
        <f t="shared" si="8"/>
        <v>49</v>
      </c>
      <c r="T54" s="10">
        <f t="shared" si="8"/>
        <v>11</v>
      </c>
      <c r="U54" s="10">
        <f t="shared" si="8"/>
        <v>683</v>
      </c>
      <c r="V54" s="10">
        <f t="shared" si="8"/>
        <v>48</v>
      </c>
      <c r="W54" s="10">
        <f t="shared" si="8"/>
        <v>711</v>
      </c>
      <c r="X54" s="10">
        <f t="shared" si="8"/>
        <v>749</v>
      </c>
      <c r="Y54" s="10">
        <f t="shared" si="8"/>
        <v>80</v>
      </c>
      <c r="Z54" s="10">
        <f t="shared" si="8"/>
        <v>106</v>
      </c>
      <c r="AA54" s="10">
        <f t="shared" si="8"/>
        <v>6</v>
      </c>
      <c r="AB54" s="10">
        <f t="shared" si="8"/>
        <v>7</v>
      </c>
      <c r="AC54" s="10">
        <f t="shared" si="8"/>
        <v>677</v>
      </c>
      <c r="AD54" s="10">
        <f t="shared" si="8"/>
        <v>785</v>
      </c>
      <c r="AE54" s="10">
        <f t="shared" si="8"/>
        <v>223</v>
      </c>
      <c r="AF54" s="10">
        <f t="shared" si="8"/>
        <v>53</v>
      </c>
      <c r="AG54" s="10">
        <f t="shared" si="8"/>
        <v>5</v>
      </c>
      <c r="AH54" s="10">
        <f t="shared" si="8"/>
        <v>10</v>
      </c>
    </row>
    <row r="55" spans="2:34" s="2" customFormat="1" ht="12" customHeight="1">
      <c r="B55" s="6"/>
      <c r="C55" s="17"/>
      <c r="D55" s="5" t="s">
        <v>48</v>
      </c>
      <c r="E55" s="9">
        <v>5725</v>
      </c>
      <c r="F55" s="9">
        <v>3713</v>
      </c>
      <c r="G55" s="9">
        <v>1052</v>
      </c>
      <c r="H55" s="9">
        <v>844</v>
      </c>
      <c r="I55" s="9">
        <v>61</v>
      </c>
      <c r="J55" s="9">
        <v>3</v>
      </c>
      <c r="K55" s="9">
        <v>2</v>
      </c>
      <c r="L55" s="9">
        <v>1</v>
      </c>
      <c r="M55" s="9">
        <v>45</v>
      </c>
      <c r="N55" s="9">
        <v>9</v>
      </c>
      <c r="O55" s="9">
        <v>571</v>
      </c>
      <c r="P55" s="9">
        <v>70</v>
      </c>
      <c r="Q55" s="9">
        <v>1560</v>
      </c>
      <c r="R55" s="9">
        <v>1017</v>
      </c>
      <c r="S55" s="9">
        <v>49</v>
      </c>
      <c r="T55" s="9">
        <v>11</v>
      </c>
      <c r="U55" s="9">
        <v>683</v>
      </c>
      <c r="V55" s="9">
        <v>48</v>
      </c>
      <c r="W55" s="9">
        <v>711</v>
      </c>
      <c r="X55" s="9">
        <v>749</v>
      </c>
      <c r="Y55" s="9">
        <v>80</v>
      </c>
      <c r="Z55" s="9">
        <v>106</v>
      </c>
      <c r="AA55" s="9">
        <v>6</v>
      </c>
      <c r="AB55" s="9">
        <v>7</v>
      </c>
      <c r="AC55" s="9">
        <v>677</v>
      </c>
      <c r="AD55" s="9">
        <v>785</v>
      </c>
      <c r="AE55" s="9">
        <v>223</v>
      </c>
      <c r="AF55" s="9">
        <v>53</v>
      </c>
      <c r="AG55" s="9">
        <v>5</v>
      </c>
      <c r="AH55" s="9">
        <v>10</v>
      </c>
    </row>
    <row r="56" spans="2:34" s="2" customFormat="1" ht="12" customHeight="1">
      <c r="B56" s="6"/>
      <c r="C56" s="42" t="s">
        <v>49</v>
      </c>
      <c r="D56" s="30"/>
      <c r="E56" s="10">
        <f>SUM(E57:E64)</f>
        <v>22382</v>
      </c>
      <c r="F56" s="10">
        <f aca="true" t="shared" si="9" ref="F56:AH56">SUM(F57:F64)</f>
        <v>16475</v>
      </c>
      <c r="G56" s="10">
        <f t="shared" si="9"/>
        <v>4847</v>
      </c>
      <c r="H56" s="10">
        <f t="shared" si="9"/>
        <v>4504</v>
      </c>
      <c r="I56" s="10">
        <f t="shared" si="9"/>
        <v>376</v>
      </c>
      <c r="J56" s="10">
        <f t="shared" si="9"/>
        <v>68</v>
      </c>
      <c r="K56" s="10">
        <f t="shared" si="9"/>
        <v>12</v>
      </c>
      <c r="L56" s="10">
        <f t="shared" si="9"/>
        <v>4</v>
      </c>
      <c r="M56" s="10">
        <f t="shared" si="9"/>
        <v>57</v>
      </c>
      <c r="N56" s="10">
        <f t="shared" si="9"/>
        <v>11</v>
      </c>
      <c r="O56" s="10">
        <f t="shared" si="9"/>
        <v>3811</v>
      </c>
      <c r="P56" s="10">
        <f t="shared" si="9"/>
        <v>537</v>
      </c>
      <c r="Q56" s="10">
        <f t="shared" si="9"/>
        <v>2541</v>
      </c>
      <c r="R56" s="10">
        <f t="shared" si="9"/>
        <v>2212</v>
      </c>
      <c r="S56" s="10">
        <f t="shared" si="9"/>
        <v>213</v>
      </c>
      <c r="T56" s="10">
        <f t="shared" si="9"/>
        <v>16</v>
      </c>
      <c r="U56" s="10">
        <f t="shared" si="9"/>
        <v>1373</v>
      </c>
      <c r="V56" s="10">
        <f t="shared" si="9"/>
        <v>151</v>
      </c>
      <c r="W56" s="10">
        <f t="shared" si="9"/>
        <v>2589</v>
      </c>
      <c r="X56" s="10">
        <f t="shared" si="9"/>
        <v>2793</v>
      </c>
      <c r="Y56" s="10">
        <f t="shared" si="9"/>
        <v>279</v>
      </c>
      <c r="Z56" s="10">
        <f t="shared" si="9"/>
        <v>265</v>
      </c>
      <c r="AA56" s="10">
        <f t="shared" si="9"/>
        <v>137</v>
      </c>
      <c r="AB56" s="10">
        <f t="shared" si="9"/>
        <v>80</v>
      </c>
      <c r="AC56" s="10">
        <f t="shared" si="9"/>
        <v>5197</v>
      </c>
      <c r="AD56" s="10">
        <f t="shared" si="9"/>
        <v>5591</v>
      </c>
      <c r="AE56" s="10">
        <f t="shared" si="9"/>
        <v>934</v>
      </c>
      <c r="AF56" s="10">
        <f t="shared" si="9"/>
        <v>220</v>
      </c>
      <c r="AG56" s="10">
        <f t="shared" si="9"/>
        <v>16</v>
      </c>
      <c r="AH56" s="10">
        <f t="shared" si="9"/>
        <v>23</v>
      </c>
    </row>
    <row r="57" spans="2:34" s="2" customFormat="1" ht="12" customHeight="1">
      <c r="B57" s="6"/>
      <c r="C57" s="17"/>
      <c r="D57" s="5" t="s">
        <v>50</v>
      </c>
      <c r="E57" s="9">
        <v>6106</v>
      </c>
      <c r="F57" s="9">
        <v>4560</v>
      </c>
      <c r="G57" s="9">
        <v>995</v>
      </c>
      <c r="H57" s="9">
        <v>1008</v>
      </c>
      <c r="I57" s="9">
        <v>130</v>
      </c>
      <c r="J57" s="9">
        <v>15</v>
      </c>
      <c r="K57" s="9" t="s">
        <v>105</v>
      </c>
      <c r="L57" s="9" t="s">
        <v>105</v>
      </c>
      <c r="M57" s="9">
        <v>28</v>
      </c>
      <c r="N57" s="9">
        <v>3</v>
      </c>
      <c r="O57" s="9">
        <v>1029</v>
      </c>
      <c r="P57" s="9">
        <v>109</v>
      </c>
      <c r="Q57" s="9">
        <v>963</v>
      </c>
      <c r="R57" s="9">
        <v>954</v>
      </c>
      <c r="S57" s="9">
        <v>79</v>
      </c>
      <c r="T57" s="9">
        <v>6</v>
      </c>
      <c r="U57" s="9">
        <v>399</v>
      </c>
      <c r="V57" s="9">
        <v>31</v>
      </c>
      <c r="W57" s="9">
        <v>855</v>
      </c>
      <c r="X57" s="9">
        <v>886</v>
      </c>
      <c r="Y57" s="9">
        <v>99</v>
      </c>
      <c r="Z57" s="9">
        <v>88</v>
      </c>
      <c r="AA57" s="9">
        <v>13</v>
      </c>
      <c r="AB57" s="9">
        <v>8</v>
      </c>
      <c r="AC57" s="9">
        <v>1278</v>
      </c>
      <c r="AD57" s="9">
        <v>1385</v>
      </c>
      <c r="AE57" s="9">
        <v>234</v>
      </c>
      <c r="AF57" s="9">
        <v>62</v>
      </c>
      <c r="AG57" s="9">
        <v>4</v>
      </c>
      <c r="AH57" s="9">
        <v>5</v>
      </c>
    </row>
    <row r="58" spans="2:34" s="2" customFormat="1" ht="12" customHeight="1">
      <c r="B58" s="6"/>
      <c r="C58" s="17"/>
      <c r="D58" s="5" t="s">
        <v>24</v>
      </c>
      <c r="E58" s="9">
        <v>893</v>
      </c>
      <c r="F58" s="9">
        <v>625</v>
      </c>
      <c r="G58" s="9">
        <v>203</v>
      </c>
      <c r="H58" s="9">
        <v>206</v>
      </c>
      <c r="I58" s="9">
        <v>5</v>
      </c>
      <c r="J58" s="9" t="s">
        <v>105</v>
      </c>
      <c r="K58" s="9">
        <v>4</v>
      </c>
      <c r="L58" s="9">
        <v>2</v>
      </c>
      <c r="M58" s="9">
        <v>1</v>
      </c>
      <c r="N58" s="9">
        <v>1</v>
      </c>
      <c r="O58" s="9">
        <v>160</v>
      </c>
      <c r="P58" s="9">
        <v>17</v>
      </c>
      <c r="Q58" s="9">
        <v>130</v>
      </c>
      <c r="R58" s="9">
        <v>115</v>
      </c>
      <c r="S58" s="9">
        <v>12</v>
      </c>
      <c r="T58" s="9">
        <v>1</v>
      </c>
      <c r="U58" s="9">
        <v>62</v>
      </c>
      <c r="V58" s="9">
        <v>4</v>
      </c>
      <c r="W58" s="9">
        <v>100</v>
      </c>
      <c r="X58" s="9">
        <v>76</v>
      </c>
      <c r="Y58" s="9">
        <v>11</v>
      </c>
      <c r="Z58" s="9">
        <v>8</v>
      </c>
      <c r="AA58" s="9">
        <v>3</v>
      </c>
      <c r="AB58" s="9">
        <v>1</v>
      </c>
      <c r="AC58" s="9">
        <v>155</v>
      </c>
      <c r="AD58" s="9">
        <v>185</v>
      </c>
      <c r="AE58" s="9">
        <v>47</v>
      </c>
      <c r="AF58" s="9">
        <v>9</v>
      </c>
      <c r="AG58" s="9" t="s">
        <v>105</v>
      </c>
      <c r="AH58" s="9" t="s">
        <v>105</v>
      </c>
    </row>
    <row r="59" spans="2:34" s="2" customFormat="1" ht="12" customHeight="1">
      <c r="B59" s="6"/>
      <c r="C59" s="17"/>
      <c r="D59" s="5" t="s">
        <v>51</v>
      </c>
      <c r="E59" s="9">
        <v>5058</v>
      </c>
      <c r="F59" s="9">
        <v>3438</v>
      </c>
      <c r="G59" s="9">
        <v>1368</v>
      </c>
      <c r="H59" s="9">
        <v>1252</v>
      </c>
      <c r="I59" s="9">
        <v>90</v>
      </c>
      <c r="J59" s="9">
        <v>11</v>
      </c>
      <c r="K59" s="9">
        <v>1</v>
      </c>
      <c r="L59" s="9" t="s">
        <v>105</v>
      </c>
      <c r="M59" s="9">
        <v>8</v>
      </c>
      <c r="N59" s="9">
        <v>2</v>
      </c>
      <c r="O59" s="9">
        <v>913</v>
      </c>
      <c r="P59" s="9">
        <v>97</v>
      </c>
      <c r="Q59" s="9">
        <v>882</v>
      </c>
      <c r="R59" s="9">
        <v>745</v>
      </c>
      <c r="S59" s="9">
        <v>45</v>
      </c>
      <c r="T59" s="9">
        <v>1</v>
      </c>
      <c r="U59" s="9">
        <v>265</v>
      </c>
      <c r="V59" s="9">
        <v>39</v>
      </c>
      <c r="W59" s="9">
        <v>457</v>
      </c>
      <c r="X59" s="9">
        <v>431</v>
      </c>
      <c r="Y59" s="9">
        <v>61</v>
      </c>
      <c r="Z59" s="9">
        <v>67</v>
      </c>
      <c r="AA59" s="9">
        <v>9</v>
      </c>
      <c r="AB59" s="9">
        <v>5</v>
      </c>
      <c r="AC59" s="9">
        <v>745</v>
      </c>
      <c r="AD59" s="9">
        <v>744</v>
      </c>
      <c r="AE59" s="9">
        <v>213</v>
      </c>
      <c r="AF59" s="9">
        <v>44</v>
      </c>
      <c r="AG59" s="9">
        <v>1</v>
      </c>
      <c r="AH59" s="9" t="s">
        <v>105</v>
      </c>
    </row>
    <row r="60" spans="2:34" s="2" customFormat="1" ht="12" customHeight="1">
      <c r="B60" s="6"/>
      <c r="C60" s="17"/>
      <c r="D60" s="5" t="s">
        <v>52</v>
      </c>
      <c r="E60" s="9">
        <v>2180</v>
      </c>
      <c r="F60" s="9">
        <v>1542</v>
      </c>
      <c r="G60" s="9">
        <v>443</v>
      </c>
      <c r="H60" s="9">
        <v>379</v>
      </c>
      <c r="I60" s="9">
        <v>23</v>
      </c>
      <c r="J60" s="9">
        <v>5</v>
      </c>
      <c r="K60" s="9">
        <v>1</v>
      </c>
      <c r="L60" s="9" t="s">
        <v>105</v>
      </c>
      <c r="M60" s="9">
        <v>4</v>
      </c>
      <c r="N60" s="9" t="s">
        <v>105</v>
      </c>
      <c r="O60" s="9">
        <v>381</v>
      </c>
      <c r="P60" s="9">
        <v>59</v>
      </c>
      <c r="Q60" s="9">
        <v>159</v>
      </c>
      <c r="R60" s="9">
        <v>125</v>
      </c>
      <c r="S60" s="9">
        <v>36</v>
      </c>
      <c r="T60" s="9">
        <v>4</v>
      </c>
      <c r="U60" s="9">
        <v>207</v>
      </c>
      <c r="V60" s="9">
        <v>17</v>
      </c>
      <c r="W60" s="9">
        <v>262</v>
      </c>
      <c r="X60" s="9">
        <v>343</v>
      </c>
      <c r="Y60" s="9">
        <v>29</v>
      </c>
      <c r="Z60" s="9">
        <v>26</v>
      </c>
      <c r="AA60" s="9">
        <v>27</v>
      </c>
      <c r="AB60" s="9">
        <v>14</v>
      </c>
      <c r="AC60" s="9">
        <v>478</v>
      </c>
      <c r="AD60" s="9">
        <v>541</v>
      </c>
      <c r="AE60" s="9">
        <v>129</v>
      </c>
      <c r="AF60" s="9">
        <v>23</v>
      </c>
      <c r="AG60" s="9">
        <v>1</v>
      </c>
      <c r="AH60" s="9">
        <v>6</v>
      </c>
    </row>
    <row r="61" spans="2:34" s="2" customFormat="1" ht="12" customHeight="1">
      <c r="B61" s="6"/>
      <c r="C61" s="17"/>
      <c r="D61" s="5" t="s">
        <v>53</v>
      </c>
      <c r="E61" s="9">
        <v>3575</v>
      </c>
      <c r="F61" s="9">
        <v>2627</v>
      </c>
      <c r="G61" s="9">
        <v>1224</v>
      </c>
      <c r="H61" s="9">
        <v>1062</v>
      </c>
      <c r="I61" s="9">
        <v>38</v>
      </c>
      <c r="J61" s="9">
        <v>13</v>
      </c>
      <c r="K61" s="9">
        <v>6</v>
      </c>
      <c r="L61" s="9">
        <v>2</v>
      </c>
      <c r="M61" s="9">
        <v>13</v>
      </c>
      <c r="N61" s="9">
        <v>4</v>
      </c>
      <c r="O61" s="9">
        <v>551</v>
      </c>
      <c r="P61" s="9">
        <v>144</v>
      </c>
      <c r="Q61" s="9">
        <v>132</v>
      </c>
      <c r="R61" s="9">
        <v>89</v>
      </c>
      <c r="S61" s="9">
        <v>14</v>
      </c>
      <c r="T61" s="9">
        <v>1</v>
      </c>
      <c r="U61" s="9">
        <v>180</v>
      </c>
      <c r="V61" s="9">
        <v>28</v>
      </c>
      <c r="W61" s="9">
        <v>335</v>
      </c>
      <c r="X61" s="9">
        <v>372</v>
      </c>
      <c r="Y61" s="9">
        <v>38</v>
      </c>
      <c r="Z61" s="9">
        <v>34</v>
      </c>
      <c r="AA61" s="9">
        <v>56</v>
      </c>
      <c r="AB61" s="9">
        <v>38</v>
      </c>
      <c r="AC61" s="9">
        <v>875</v>
      </c>
      <c r="AD61" s="9">
        <v>805</v>
      </c>
      <c r="AE61" s="9">
        <v>106</v>
      </c>
      <c r="AF61" s="9">
        <v>30</v>
      </c>
      <c r="AG61" s="9">
        <v>7</v>
      </c>
      <c r="AH61" s="9">
        <v>5</v>
      </c>
    </row>
    <row r="62" spans="2:34" s="2" customFormat="1" ht="12" customHeight="1">
      <c r="B62" s="6"/>
      <c r="C62" s="17"/>
      <c r="D62" s="5" t="s">
        <v>54</v>
      </c>
      <c r="E62" s="9">
        <v>2601</v>
      </c>
      <c r="F62" s="9">
        <v>2306</v>
      </c>
      <c r="G62" s="9">
        <v>37</v>
      </c>
      <c r="H62" s="9">
        <v>25</v>
      </c>
      <c r="I62" s="9">
        <v>35</v>
      </c>
      <c r="J62" s="9">
        <v>10</v>
      </c>
      <c r="K62" s="9" t="s">
        <v>105</v>
      </c>
      <c r="L62" s="9" t="s">
        <v>105</v>
      </c>
      <c r="M62" s="9" t="s">
        <v>105</v>
      </c>
      <c r="N62" s="9" t="s">
        <v>105</v>
      </c>
      <c r="O62" s="9">
        <v>338</v>
      </c>
      <c r="P62" s="9">
        <v>49</v>
      </c>
      <c r="Q62" s="9">
        <v>69</v>
      </c>
      <c r="R62" s="9">
        <v>34</v>
      </c>
      <c r="S62" s="9">
        <v>21</v>
      </c>
      <c r="T62" s="9">
        <v>2</v>
      </c>
      <c r="U62" s="9">
        <v>160</v>
      </c>
      <c r="V62" s="9">
        <v>21</v>
      </c>
      <c r="W62" s="9">
        <v>429</v>
      </c>
      <c r="X62" s="9">
        <v>550</v>
      </c>
      <c r="Y62" s="9">
        <v>29</v>
      </c>
      <c r="Z62" s="9">
        <v>31</v>
      </c>
      <c r="AA62" s="9">
        <v>22</v>
      </c>
      <c r="AB62" s="9">
        <v>13</v>
      </c>
      <c r="AC62" s="9">
        <v>1350</v>
      </c>
      <c r="AD62" s="9">
        <v>1547</v>
      </c>
      <c r="AE62" s="9">
        <v>109</v>
      </c>
      <c r="AF62" s="9">
        <v>22</v>
      </c>
      <c r="AG62" s="9">
        <v>2</v>
      </c>
      <c r="AH62" s="9">
        <v>2</v>
      </c>
    </row>
    <row r="63" spans="2:34" s="2" customFormat="1" ht="12" customHeight="1">
      <c r="B63" s="6"/>
      <c r="C63" s="17"/>
      <c r="D63" s="5" t="s">
        <v>55</v>
      </c>
      <c r="E63" s="9">
        <v>698</v>
      </c>
      <c r="F63" s="9">
        <v>534</v>
      </c>
      <c r="G63" s="9">
        <v>115</v>
      </c>
      <c r="H63" s="9">
        <v>170</v>
      </c>
      <c r="I63" s="9">
        <v>38</v>
      </c>
      <c r="J63" s="9">
        <v>11</v>
      </c>
      <c r="K63" s="9" t="s">
        <v>105</v>
      </c>
      <c r="L63" s="9" t="s">
        <v>105</v>
      </c>
      <c r="M63" s="9">
        <v>3</v>
      </c>
      <c r="N63" s="9">
        <v>1</v>
      </c>
      <c r="O63" s="9">
        <v>184</v>
      </c>
      <c r="P63" s="9">
        <v>38</v>
      </c>
      <c r="Q63" s="9">
        <v>45</v>
      </c>
      <c r="R63" s="9">
        <v>37</v>
      </c>
      <c r="S63" s="9">
        <v>5</v>
      </c>
      <c r="T63" s="9">
        <v>1</v>
      </c>
      <c r="U63" s="9">
        <v>35</v>
      </c>
      <c r="V63" s="9">
        <v>4</v>
      </c>
      <c r="W63" s="9">
        <v>44</v>
      </c>
      <c r="X63" s="9">
        <v>55</v>
      </c>
      <c r="Y63" s="9">
        <v>3</v>
      </c>
      <c r="Z63" s="9">
        <v>3</v>
      </c>
      <c r="AA63" s="9">
        <v>5</v>
      </c>
      <c r="AB63" s="9" t="s">
        <v>105</v>
      </c>
      <c r="AC63" s="9">
        <v>171</v>
      </c>
      <c r="AD63" s="9">
        <v>204</v>
      </c>
      <c r="AE63" s="9">
        <v>50</v>
      </c>
      <c r="AF63" s="9">
        <v>8</v>
      </c>
      <c r="AG63" s="9" t="s">
        <v>105</v>
      </c>
      <c r="AH63" s="9">
        <v>2</v>
      </c>
    </row>
    <row r="64" spans="2:34" s="2" customFormat="1" ht="12" customHeight="1">
      <c r="B64" s="6"/>
      <c r="C64" s="17"/>
      <c r="D64" s="5" t="s">
        <v>56</v>
      </c>
      <c r="E64" s="9">
        <v>1271</v>
      </c>
      <c r="F64" s="9">
        <v>843</v>
      </c>
      <c r="G64" s="9">
        <v>462</v>
      </c>
      <c r="H64" s="9">
        <v>402</v>
      </c>
      <c r="I64" s="9">
        <v>17</v>
      </c>
      <c r="J64" s="9">
        <v>3</v>
      </c>
      <c r="K64" s="9" t="s">
        <v>105</v>
      </c>
      <c r="L64" s="9" t="s">
        <v>105</v>
      </c>
      <c r="M64" s="9" t="s">
        <v>105</v>
      </c>
      <c r="N64" s="9" t="s">
        <v>105</v>
      </c>
      <c r="O64" s="9">
        <v>255</v>
      </c>
      <c r="P64" s="9">
        <v>24</v>
      </c>
      <c r="Q64" s="9">
        <v>161</v>
      </c>
      <c r="R64" s="9">
        <v>113</v>
      </c>
      <c r="S64" s="9">
        <v>1</v>
      </c>
      <c r="T64" s="9" t="s">
        <v>105</v>
      </c>
      <c r="U64" s="9">
        <v>65</v>
      </c>
      <c r="V64" s="9">
        <v>7</v>
      </c>
      <c r="W64" s="9">
        <v>107</v>
      </c>
      <c r="X64" s="9">
        <v>80</v>
      </c>
      <c r="Y64" s="9">
        <v>9</v>
      </c>
      <c r="Z64" s="9">
        <v>8</v>
      </c>
      <c r="AA64" s="9">
        <v>2</v>
      </c>
      <c r="AB64" s="9">
        <v>1</v>
      </c>
      <c r="AC64" s="9">
        <v>145</v>
      </c>
      <c r="AD64" s="9">
        <v>180</v>
      </c>
      <c r="AE64" s="9">
        <v>46</v>
      </c>
      <c r="AF64" s="9">
        <v>22</v>
      </c>
      <c r="AG64" s="9">
        <v>1</v>
      </c>
      <c r="AH64" s="9">
        <v>3</v>
      </c>
    </row>
    <row r="65" spans="2:34" s="2" customFormat="1" ht="12" customHeight="1">
      <c r="B65" s="6"/>
      <c r="C65" s="42" t="s">
        <v>57</v>
      </c>
      <c r="D65" s="30"/>
      <c r="E65" s="10">
        <f>SUM(E66:E73)</f>
        <v>17194</v>
      </c>
      <c r="F65" s="10">
        <f aca="true" t="shared" si="10" ref="F65:AH65">SUM(F66:F73)</f>
        <v>12169</v>
      </c>
      <c r="G65" s="10">
        <f t="shared" si="10"/>
        <v>4584</v>
      </c>
      <c r="H65" s="10">
        <f t="shared" si="10"/>
        <v>4005</v>
      </c>
      <c r="I65" s="10">
        <f t="shared" si="10"/>
        <v>511</v>
      </c>
      <c r="J65" s="10">
        <f t="shared" si="10"/>
        <v>45</v>
      </c>
      <c r="K65" s="10">
        <f t="shared" si="10"/>
        <v>9</v>
      </c>
      <c r="L65" s="10">
        <f t="shared" si="10"/>
        <v>6</v>
      </c>
      <c r="M65" s="10">
        <f t="shared" si="10"/>
        <v>92</v>
      </c>
      <c r="N65" s="10">
        <f t="shared" si="10"/>
        <v>17</v>
      </c>
      <c r="O65" s="10">
        <f t="shared" si="10"/>
        <v>3260</v>
      </c>
      <c r="P65" s="10">
        <f t="shared" si="10"/>
        <v>432</v>
      </c>
      <c r="Q65" s="10">
        <f t="shared" si="10"/>
        <v>1703</v>
      </c>
      <c r="R65" s="10">
        <f t="shared" si="10"/>
        <v>1429</v>
      </c>
      <c r="S65" s="10">
        <f t="shared" si="10"/>
        <v>148</v>
      </c>
      <c r="T65" s="10">
        <f t="shared" si="10"/>
        <v>17</v>
      </c>
      <c r="U65" s="10">
        <f t="shared" si="10"/>
        <v>992</v>
      </c>
      <c r="V65" s="10">
        <f t="shared" si="10"/>
        <v>109</v>
      </c>
      <c r="W65" s="10">
        <f t="shared" si="10"/>
        <v>1784</v>
      </c>
      <c r="X65" s="10">
        <f t="shared" si="10"/>
        <v>1975</v>
      </c>
      <c r="Y65" s="10">
        <f t="shared" si="10"/>
        <v>145</v>
      </c>
      <c r="Z65" s="10">
        <f t="shared" si="10"/>
        <v>139</v>
      </c>
      <c r="AA65" s="10">
        <f t="shared" si="10"/>
        <v>26</v>
      </c>
      <c r="AB65" s="10">
        <f t="shared" si="10"/>
        <v>12</v>
      </c>
      <c r="AC65" s="10">
        <f t="shared" si="10"/>
        <v>3292</v>
      </c>
      <c r="AD65" s="10">
        <f t="shared" si="10"/>
        <v>3801</v>
      </c>
      <c r="AE65" s="10">
        <f t="shared" si="10"/>
        <v>637</v>
      </c>
      <c r="AF65" s="10">
        <f t="shared" si="10"/>
        <v>164</v>
      </c>
      <c r="AG65" s="10">
        <f t="shared" si="10"/>
        <v>11</v>
      </c>
      <c r="AH65" s="10">
        <f t="shared" si="10"/>
        <v>18</v>
      </c>
    </row>
    <row r="66" spans="2:34" s="2" customFormat="1" ht="12" customHeight="1">
      <c r="B66" s="6"/>
      <c r="C66" s="17"/>
      <c r="D66" s="5" t="s">
        <v>58</v>
      </c>
      <c r="E66" s="9">
        <v>933</v>
      </c>
      <c r="F66" s="9">
        <v>601</v>
      </c>
      <c r="G66" s="9">
        <v>310</v>
      </c>
      <c r="H66" s="9">
        <v>238</v>
      </c>
      <c r="I66" s="9">
        <v>11</v>
      </c>
      <c r="J66" s="9">
        <v>1</v>
      </c>
      <c r="K66" s="9" t="s">
        <v>105</v>
      </c>
      <c r="L66" s="9" t="s">
        <v>105</v>
      </c>
      <c r="M66" s="9">
        <v>2</v>
      </c>
      <c r="N66" s="9" t="s">
        <v>105</v>
      </c>
      <c r="O66" s="9">
        <v>159</v>
      </c>
      <c r="P66" s="9">
        <v>10</v>
      </c>
      <c r="Q66" s="9">
        <v>163</v>
      </c>
      <c r="R66" s="9">
        <v>134</v>
      </c>
      <c r="S66" s="9">
        <v>8</v>
      </c>
      <c r="T66" s="9">
        <v>3</v>
      </c>
      <c r="U66" s="9">
        <v>49</v>
      </c>
      <c r="V66" s="9">
        <v>4</v>
      </c>
      <c r="W66" s="9">
        <v>99</v>
      </c>
      <c r="X66" s="9">
        <v>91</v>
      </c>
      <c r="Y66" s="9">
        <v>8</v>
      </c>
      <c r="Z66" s="9">
        <v>7</v>
      </c>
      <c r="AA66" s="9" t="s">
        <v>105</v>
      </c>
      <c r="AB66" s="9" t="s">
        <v>105</v>
      </c>
      <c r="AC66" s="9">
        <v>79</v>
      </c>
      <c r="AD66" s="9">
        <v>102</v>
      </c>
      <c r="AE66" s="9">
        <v>45</v>
      </c>
      <c r="AF66" s="9">
        <v>11</v>
      </c>
      <c r="AG66" s="9" t="s">
        <v>105</v>
      </c>
      <c r="AH66" s="9" t="s">
        <v>105</v>
      </c>
    </row>
    <row r="67" spans="2:34" s="2" customFormat="1" ht="12" customHeight="1">
      <c r="B67" s="6"/>
      <c r="C67" s="17"/>
      <c r="D67" s="5" t="s">
        <v>59</v>
      </c>
      <c r="E67" s="9">
        <v>1905</v>
      </c>
      <c r="F67" s="9">
        <v>1242</v>
      </c>
      <c r="G67" s="9">
        <v>519</v>
      </c>
      <c r="H67" s="9">
        <v>428</v>
      </c>
      <c r="I67" s="9">
        <v>148</v>
      </c>
      <c r="J67" s="9">
        <v>12</v>
      </c>
      <c r="K67" s="9" t="s">
        <v>105</v>
      </c>
      <c r="L67" s="9">
        <v>2</v>
      </c>
      <c r="M67" s="9">
        <v>17</v>
      </c>
      <c r="N67" s="9">
        <v>6</v>
      </c>
      <c r="O67" s="9">
        <v>424</v>
      </c>
      <c r="P67" s="9">
        <v>72</v>
      </c>
      <c r="Q67" s="9">
        <v>165</v>
      </c>
      <c r="R67" s="9">
        <v>142</v>
      </c>
      <c r="S67" s="9">
        <v>2</v>
      </c>
      <c r="T67" s="9" t="s">
        <v>105</v>
      </c>
      <c r="U67" s="9">
        <v>62</v>
      </c>
      <c r="V67" s="9">
        <v>9</v>
      </c>
      <c r="W67" s="9">
        <v>175</v>
      </c>
      <c r="X67" s="9">
        <v>205</v>
      </c>
      <c r="Y67" s="9">
        <v>19</v>
      </c>
      <c r="Z67" s="9">
        <v>12</v>
      </c>
      <c r="AA67" s="9">
        <v>4</v>
      </c>
      <c r="AB67" s="9">
        <v>1</v>
      </c>
      <c r="AC67" s="9">
        <v>302</v>
      </c>
      <c r="AD67" s="9">
        <v>336</v>
      </c>
      <c r="AE67" s="9">
        <v>67</v>
      </c>
      <c r="AF67" s="9">
        <v>16</v>
      </c>
      <c r="AG67" s="9">
        <v>1</v>
      </c>
      <c r="AH67" s="9">
        <v>1</v>
      </c>
    </row>
    <row r="68" spans="2:34" s="2" customFormat="1" ht="12" customHeight="1">
      <c r="B68" s="6"/>
      <c r="C68" s="17"/>
      <c r="D68" s="5" t="s">
        <v>60</v>
      </c>
      <c r="E68" s="9">
        <v>1931</v>
      </c>
      <c r="F68" s="9">
        <v>1377</v>
      </c>
      <c r="G68" s="9">
        <v>342</v>
      </c>
      <c r="H68" s="9">
        <v>363</v>
      </c>
      <c r="I68" s="9">
        <v>148</v>
      </c>
      <c r="J68" s="9">
        <v>16</v>
      </c>
      <c r="K68" s="9">
        <v>5</v>
      </c>
      <c r="L68" s="9">
        <v>3</v>
      </c>
      <c r="M68" s="9">
        <v>52</v>
      </c>
      <c r="N68" s="9">
        <v>8</v>
      </c>
      <c r="O68" s="9">
        <v>383</v>
      </c>
      <c r="P68" s="9">
        <v>103</v>
      </c>
      <c r="Q68" s="9">
        <v>195</v>
      </c>
      <c r="R68" s="9">
        <v>195</v>
      </c>
      <c r="S68" s="9">
        <v>14</v>
      </c>
      <c r="T68" s="9">
        <v>1</v>
      </c>
      <c r="U68" s="9">
        <v>94</v>
      </c>
      <c r="V68" s="9">
        <v>13</v>
      </c>
      <c r="W68" s="9">
        <v>161</v>
      </c>
      <c r="X68" s="9">
        <v>219</v>
      </c>
      <c r="Y68" s="9">
        <v>8</v>
      </c>
      <c r="Z68" s="9">
        <v>14</v>
      </c>
      <c r="AA68" s="9">
        <v>12</v>
      </c>
      <c r="AB68" s="9">
        <v>3</v>
      </c>
      <c r="AC68" s="9">
        <v>445</v>
      </c>
      <c r="AD68" s="9">
        <v>414</v>
      </c>
      <c r="AE68" s="9">
        <v>72</v>
      </c>
      <c r="AF68" s="9">
        <v>23</v>
      </c>
      <c r="AG68" s="9" t="s">
        <v>105</v>
      </c>
      <c r="AH68" s="9">
        <v>2</v>
      </c>
    </row>
    <row r="69" spans="2:34" s="2" customFormat="1" ht="12" customHeight="1">
      <c r="B69" s="6"/>
      <c r="C69" s="17"/>
      <c r="D69" s="5" t="s">
        <v>61</v>
      </c>
      <c r="E69" s="9">
        <v>1161</v>
      </c>
      <c r="F69" s="9">
        <v>813</v>
      </c>
      <c r="G69" s="9">
        <v>452</v>
      </c>
      <c r="H69" s="9">
        <v>420</v>
      </c>
      <c r="I69" s="9">
        <v>30</v>
      </c>
      <c r="J69" s="9" t="s">
        <v>105</v>
      </c>
      <c r="K69" s="9">
        <v>2</v>
      </c>
      <c r="L69" s="9" t="s">
        <v>105</v>
      </c>
      <c r="M69" s="9">
        <v>6</v>
      </c>
      <c r="N69" s="9">
        <v>1</v>
      </c>
      <c r="O69" s="9">
        <v>177</v>
      </c>
      <c r="P69" s="9">
        <v>19</v>
      </c>
      <c r="Q69" s="9">
        <v>144</v>
      </c>
      <c r="R69" s="9">
        <v>120</v>
      </c>
      <c r="S69" s="9">
        <v>1</v>
      </c>
      <c r="T69" s="9" t="s">
        <v>105</v>
      </c>
      <c r="U69" s="9">
        <v>50</v>
      </c>
      <c r="V69" s="9">
        <v>4</v>
      </c>
      <c r="W69" s="9">
        <v>87</v>
      </c>
      <c r="X69" s="9">
        <v>71</v>
      </c>
      <c r="Y69" s="9">
        <v>16</v>
      </c>
      <c r="Z69" s="9">
        <v>13</v>
      </c>
      <c r="AA69" s="9" t="s">
        <v>105</v>
      </c>
      <c r="AB69" s="9" t="s">
        <v>105</v>
      </c>
      <c r="AC69" s="9">
        <v>143</v>
      </c>
      <c r="AD69" s="9">
        <v>148</v>
      </c>
      <c r="AE69" s="9">
        <v>52</v>
      </c>
      <c r="AF69" s="9">
        <v>16</v>
      </c>
      <c r="AG69" s="9">
        <v>1</v>
      </c>
      <c r="AH69" s="9">
        <v>1</v>
      </c>
    </row>
    <row r="70" spans="2:34" s="2" customFormat="1" ht="12" customHeight="1">
      <c r="B70" s="6"/>
      <c r="C70" s="17"/>
      <c r="D70" s="5" t="s">
        <v>62</v>
      </c>
      <c r="E70" s="9">
        <v>3257</v>
      </c>
      <c r="F70" s="9">
        <v>2201</v>
      </c>
      <c r="G70" s="9">
        <v>858</v>
      </c>
      <c r="H70" s="9">
        <v>769</v>
      </c>
      <c r="I70" s="9">
        <v>28</v>
      </c>
      <c r="J70" s="9">
        <v>3</v>
      </c>
      <c r="K70" s="9" t="s">
        <v>105</v>
      </c>
      <c r="L70" s="9" t="s">
        <v>105</v>
      </c>
      <c r="M70" s="9">
        <v>6</v>
      </c>
      <c r="N70" s="9" t="s">
        <v>105</v>
      </c>
      <c r="O70" s="9">
        <v>583</v>
      </c>
      <c r="P70" s="9">
        <v>55</v>
      </c>
      <c r="Q70" s="9">
        <v>433</v>
      </c>
      <c r="R70" s="9">
        <v>305</v>
      </c>
      <c r="S70" s="9">
        <v>32</v>
      </c>
      <c r="T70" s="9">
        <v>2</v>
      </c>
      <c r="U70" s="9">
        <v>257</v>
      </c>
      <c r="V70" s="9">
        <v>22</v>
      </c>
      <c r="W70" s="9">
        <v>393</v>
      </c>
      <c r="X70" s="9">
        <v>389</v>
      </c>
      <c r="Y70" s="9">
        <v>37</v>
      </c>
      <c r="Z70" s="9">
        <v>34</v>
      </c>
      <c r="AA70" s="9">
        <v>5</v>
      </c>
      <c r="AB70" s="9">
        <v>2</v>
      </c>
      <c r="AC70" s="9">
        <v>511</v>
      </c>
      <c r="AD70" s="9">
        <v>587</v>
      </c>
      <c r="AE70" s="9">
        <v>113</v>
      </c>
      <c r="AF70" s="9">
        <v>26</v>
      </c>
      <c r="AG70" s="9">
        <v>1</v>
      </c>
      <c r="AH70" s="9">
        <v>7</v>
      </c>
    </row>
    <row r="71" spans="2:34" s="2" customFormat="1" ht="12" customHeight="1">
      <c r="B71" s="6"/>
      <c r="C71" s="17"/>
      <c r="D71" s="5" t="s">
        <v>63</v>
      </c>
      <c r="E71" s="9">
        <v>2932</v>
      </c>
      <c r="F71" s="9">
        <v>2167</v>
      </c>
      <c r="G71" s="9">
        <v>109</v>
      </c>
      <c r="H71" s="9">
        <v>74</v>
      </c>
      <c r="I71" s="9">
        <v>70</v>
      </c>
      <c r="J71" s="9">
        <v>6</v>
      </c>
      <c r="K71" s="9">
        <v>1</v>
      </c>
      <c r="L71" s="9" t="s">
        <v>105</v>
      </c>
      <c r="M71" s="9">
        <v>2</v>
      </c>
      <c r="N71" s="9" t="s">
        <v>105</v>
      </c>
      <c r="O71" s="9">
        <v>784</v>
      </c>
      <c r="P71" s="9">
        <v>100</v>
      </c>
      <c r="Q71" s="9">
        <v>99</v>
      </c>
      <c r="R71" s="9">
        <v>79</v>
      </c>
      <c r="S71" s="9">
        <v>57</v>
      </c>
      <c r="T71" s="9">
        <v>7</v>
      </c>
      <c r="U71" s="9">
        <v>242</v>
      </c>
      <c r="V71" s="9">
        <v>30</v>
      </c>
      <c r="W71" s="9">
        <v>360</v>
      </c>
      <c r="X71" s="9">
        <v>471</v>
      </c>
      <c r="Y71" s="9">
        <v>11</v>
      </c>
      <c r="Z71" s="9">
        <v>18</v>
      </c>
      <c r="AA71" s="9">
        <v>2</v>
      </c>
      <c r="AB71" s="9">
        <v>4</v>
      </c>
      <c r="AC71" s="9">
        <v>1087</v>
      </c>
      <c r="AD71" s="9">
        <v>1345</v>
      </c>
      <c r="AE71" s="9">
        <v>103</v>
      </c>
      <c r="AF71" s="9">
        <v>30</v>
      </c>
      <c r="AG71" s="9">
        <v>5</v>
      </c>
      <c r="AH71" s="9">
        <v>3</v>
      </c>
    </row>
    <row r="72" spans="2:34" s="2" customFormat="1" ht="12" customHeight="1">
      <c r="B72" s="6"/>
      <c r="C72" s="17"/>
      <c r="D72" s="5" t="s">
        <v>64</v>
      </c>
      <c r="E72" s="9">
        <v>2557</v>
      </c>
      <c r="F72" s="9">
        <v>1969</v>
      </c>
      <c r="G72" s="9">
        <v>623</v>
      </c>
      <c r="H72" s="9">
        <v>627</v>
      </c>
      <c r="I72" s="9">
        <v>62</v>
      </c>
      <c r="J72" s="9">
        <v>5</v>
      </c>
      <c r="K72" s="9">
        <v>1</v>
      </c>
      <c r="L72" s="9">
        <v>1</v>
      </c>
      <c r="M72" s="9" t="s">
        <v>105</v>
      </c>
      <c r="N72" s="9" t="s">
        <v>105</v>
      </c>
      <c r="O72" s="9">
        <v>452</v>
      </c>
      <c r="P72" s="9">
        <v>41</v>
      </c>
      <c r="Q72" s="9">
        <v>317</v>
      </c>
      <c r="R72" s="9">
        <v>260</v>
      </c>
      <c r="S72" s="9">
        <v>24</v>
      </c>
      <c r="T72" s="9">
        <v>4</v>
      </c>
      <c r="U72" s="9">
        <v>125</v>
      </c>
      <c r="V72" s="9">
        <v>11</v>
      </c>
      <c r="W72" s="9">
        <v>305</v>
      </c>
      <c r="X72" s="9">
        <v>341</v>
      </c>
      <c r="Y72" s="9">
        <v>22</v>
      </c>
      <c r="Z72" s="9">
        <v>20</v>
      </c>
      <c r="AA72" s="9" t="s">
        <v>105</v>
      </c>
      <c r="AB72" s="9">
        <v>1</v>
      </c>
      <c r="AC72" s="9">
        <v>511</v>
      </c>
      <c r="AD72" s="9">
        <v>631</v>
      </c>
      <c r="AE72" s="9">
        <v>112</v>
      </c>
      <c r="AF72" s="9">
        <v>24</v>
      </c>
      <c r="AG72" s="9">
        <v>3</v>
      </c>
      <c r="AH72" s="9">
        <v>3</v>
      </c>
    </row>
    <row r="73" spans="2:34" s="2" customFormat="1" ht="12" customHeight="1">
      <c r="B73" s="6"/>
      <c r="C73" s="17"/>
      <c r="D73" s="5" t="s">
        <v>65</v>
      </c>
      <c r="E73" s="9">
        <v>2518</v>
      </c>
      <c r="F73" s="9">
        <v>1799</v>
      </c>
      <c r="G73" s="9">
        <v>1371</v>
      </c>
      <c r="H73" s="9">
        <v>1086</v>
      </c>
      <c r="I73" s="9">
        <v>14</v>
      </c>
      <c r="J73" s="9">
        <v>2</v>
      </c>
      <c r="K73" s="9" t="s">
        <v>105</v>
      </c>
      <c r="L73" s="9" t="s">
        <v>105</v>
      </c>
      <c r="M73" s="9">
        <v>7</v>
      </c>
      <c r="N73" s="9">
        <v>2</v>
      </c>
      <c r="O73" s="9">
        <v>298</v>
      </c>
      <c r="P73" s="9">
        <v>32</v>
      </c>
      <c r="Q73" s="9">
        <v>187</v>
      </c>
      <c r="R73" s="9">
        <v>194</v>
      </c>
      <c r="S73" s="9">
        <v>10</v>
      </c>
      <c r="T73" s="9" t="s">
        <v>105</v>
      </c>
      <c r="U73" s="9">
        <v>113</v>
      </c>
      <c r="V73" s="9">
        <v>16</v>
      </c>
      <c r="W73" s="9">
        <v>204</v>
      </c>
      <c r="X73" s="9">
        <v>188</v>
      </c>
      <c r="Y73" s="9">
        <v>24</v>
      </c>
      <c r="Z73" s="9">
        <v>21</v>
      </c>
      <c r="AA73" s="9">
        <v>3</v>
      </c>
      <c r="AB73" s="9">
        <v>1</v>
      </c>
      <c r="AC73" s="9">
        <v>214</v>
      </c>
      <c r="AD73" s="9">
        <v>238</v>
      </c>
      <c r="AE73" s="9">
        <v>73</v>
      </c>
      <c r="AF73" s="9">
        <v>18</v>
      </c>
      <c r="AG73" s="9" t="s">
        <v>105</v>
      </c>
      <c r="AH73" s="9">
        <v>1</v>
      </c>
    </row>
    <row r="74" spans="2:34" s="2" customFormat="1" ht="12" customHeight="1">
      <c r="B74" s="6"/>
      <c r="C74" s="42" t="s">
        <v>66</v>
      </c>
      <c r="D74" s="30"/>
      <c r="E74" s="10">
        <f>SUM(E75:E78)</f>
        <v>23233</v>
      </c>
      <c r="F74" s="10">
        <f aca="true" t="shared" si="11" ref="F74:AH74">SUM(F75:F78)</f>
        <v>16047</v>
      </c>
      <c r="G74" s="10">
        <f t="shared" si="11"/>
        <v>4057</v>
      </c>
      <c r="H74" s="10">
        <f t="shared" si="11"/>
        <v>3519</v>
      </c>
      <c r="I74" s="10">
        <f t="shared" si="11"/>
        <v>6</v>
      </c>
      <c r="J74" s="10">
        <f t="shared" si="11"/>
        <v>0</v>
      </c>
      <c r="K74" s="10">
        <f t="shared" si="11"/>
        <v>8</v>
      </c>
      <c r="L74" s="10">
        <f t="shared" si="11"/>
        <v>1</v>
      </c>
      <c r="M74" s="10">
        <f t="shared" si="11"/>
        <v>17</v>
      </c>
      <c r="N74" s="10">
        <f t="shared" si="11"/>
        <v>4</v>
      </c>
      <c r="O74" s="10">
        <f t="shared" si="11"/>
        <v>2270</v>
      </c>
      <c r="P74" s="10">
        <f t="shared" si="11"/>
        <v>316</v>
      </c>
      <c r="Q74" s="10">
        <f t="shared" si="11"/>
        <v>8295</v>
      </c>
      <c r="R74" s="10">
        <f t="shared" si="11"/>
        <v>5973</v>
      </c>
      <c r="S74" s="10">
        <f t="shared" si="11"/>
        <v>101</v>
      </c>
      <c r="T74" s="10">
        <f t="shared" si="11"/>
        <v>13</v>
      </c>
      <c r="U74" s="10">
        <f t="shared" si="11"/>
        <v>1472</v>
      </c>
      <c r="V74" s="10">
        <f t="shared" si="11"/>
        <v>213</v>
      </c>
      <c r="W74" s="10">
        <f t="shared" si="11"/>
        <v>3220</v>
      </c>
      <c r="X74" s="10">
        <f t="shared" si="11"/>
        <v>2586</v>
      </c>
      <c r="Y74" s="10">
        <f t="shared" si="11"/>
        <v>324</v>
      </c>
      <c r="Z74" s="10">
        <f t="shared" si="11"/>
        <v>315</v>
      </c>
      <c r="AA74" s="10">
        <f t="shared" si="11"/>
        <v>51</v>
      </c>
      <c r="AB74" s="10">
        <f t="shared" si="11"/>
        <v>19</v>
      </c>
      <c r="AC74" s="10">
        <f t="shared" si="11"/>
        <v>2710</v>
      </c>
      <c r="AD74" s="10">
        <f t="shared" si="11"/>
        <v>2846</v>
      </c>
      <c r="AE74" s="10">
        <f t="shared" si="11"/>
        <v>688</v>
      </c>
      <c r="AF74" s="10">
        <f t="shared" si="11"/>
        <v>210</v>
      </c>
      <c r="AG74" s="10">
        <f t="shared" si="11"/>
        <v>14</v>
      </c>
      <c r="AH74" s="10">
        <f t="shared" si="11"/>
        <v>32</v>
      </c>
    </row>
    <row r="75" spans="2:34" s="2" customFormat="1" ht="12" customHeight="1">
      <c r="B75" s="6"/>
      <c r="C75" s="17"/>
      <c r="D75" s="5" t="s">
        <v>67</v>
      </c>
      <c r="E75" s="9">
        <v>3667</v>
      </c>
      <c r="F75" s="9">
        <v>2666</v>
      </c>
      <c r="G75" s="9">
        <v>1043</v>
      </c>
      <c r="H75" s="9">
        <v>896</v>
      </c>
      <c r="I75" s="9">
        <v>4</v>
      </c>
      <c r="J75" s="9" t="s">
        <v>105</v>
      </c>
      <c r="K75" s="9">
        <v>4</v>
      </c>
      <c r="L75" s="9">
        <v>1</v>
      </c>
      <c r="M75" s="9">
        <v>1</v>
      </c>
      <c r="N75" s="9">
        <v>1</v>
      </c>
      <c r="O75" s="9">
        <v>400</v>
      </c>
      <c r="P75" s="9">
        <v>52</v>
      </c>
      <c r="Q75" s="9">
        <v>998</v>
      </c>
      <c r="R75" s="9">
        <v>824</v>
      </c>
      <c r="S75" s="9">
        <v>12</v>
      </c>
      <c r="T75" s="9">
        <v>2</v>
      </c>
      <c r="U75" s="9">
        <v>205</v>
      </c>
      <c r="V75" s="9">
        <v>26</v>
      </c>
      <c r="W75" s="9">
        <v>493</v>
      </c>
      <c r="X75" s="9">
        <v>345</v>
      </c>
      <c r="Y75" s="9">
        <v>30</v>
      </c>
      <c r="Z75" s="9">
        <v>37</v>
      </c>
      <c r="AA75" s="9">
        <v>3</v>
      </c>
      <c r="AB75" s="9">
        <v>2</v>
      </c>
      <c r="AC75" s="9">
        <v>394</v>
      </c>
      <c r="AD75" s="9">
        <v>450</v>
      </c>
      <c r="AE75" s="9">
        <v>80</v>
      </c>
      <c r="AF75" s="9">
        <v>29</v>
      </c>
      <c r="AG75" s="9" t="s">
        <v>105</v>
      </c>
      <c r="AH75" s="9">
        <v>1</v>
      </c>
    </row>
    <row r="76" spans="2:34" s="2" customFormat="1" ht="12" customHeight="1">
      <c r="B76" s="6"/>
      <c r="C76" s="17"/>
      <c r="D76" s="5" t="s">
        <v>24</v>
      </c>
      <c r="E76" s="9">
        <v>4451</v>
      </c>
      <c r="F76" s="9">
        <v>3171</v>
      </c>
      <c r="G76" s="9">
        <v>911</v>
      </c>
      <c r="H76" s="9">
        <v>797</v>
      </c>
      <c r="I76" s="9">
        <v>1</v>
      </c>
      <c r="J76" s="9" t="s">
        <v>105</v>
      </c>
      <c r="K76" s="9">
        <v>2</v>
      </c>
      <c r="L76" s="9" t="s">
        <v>105</v>
      </c>
      <c r="M76" s="9" t="s">
        <v>105</v>
      </c>
      <c r="N76" s="9" t="s">
        <v>105</v>
      </c>
      <c r="O76" s="9">
        <v>436</v>
      </c>
      <c r="P76" s="9">
        <v>56</v>
      </c>
      <c r="Q76" s="9">
        <v>1585</v>
      </c>
      <c r="R76" s="9">
        <v>1202</v>
      </c>
      <c r="S76" s="9">
        <v>17</v>
      </c>
      <c r="T76" s="9">
        <v>2</v>
      </c>
      <c r="U76" s="9">
        <v>320</v>
      </c>
      <c r="V76" s="9">
        <v>43</v>
      </c>
      <c r="W76" s="9">
        <v>548</v>
      </c>
      <c r="X76" s="9">
        <v>415</v>
      </c>
      <c r="Y76" s="9">
        <v>47</v>
      </c>
      <c r="Z76" s="9">
        <v>52</v>
      </c>
      <c r="AA76" s="9">
        <v>4</v>
      </c>
      <c r="AB76" s="9">
        <v>1</v>
      </c>
      <c r="AC76" s="9">
        <v>464</v>
      </c>
      <c r="AD76" s="9">
        <v>553</v>
      </c>
      <c r="AE76" s="9">
        <v>112</v>
      </c>
      <c r="AF76" s="9">
        <v>42</v>
      </c>
      <c r="AG76" s="9">
        <v>4</v>
      </c>
      <c r="AH76" s="9">
        <v>8</v>
      </c>
    </row>
    <row r="77" spans="2:34" s="2" customFormat="1" ht="12" customHeight="1">
      <c r="B77" s="6"/>
      <c r="C77" s="17"/>
      <c r="D77" s="5" t="s">
        <v>68</v>
      </c>
      <c r="E77" s="9">
        <v>9065</v>
      </c>
      <c r="F77" s="9">
        <v>6380</v>
      </c>
      <c r="G77" s="9">
        <v>1346</v>
      </c>
      <c r="H77" s="9">
        <v>1235</v>
      </c>
      <c r="I77" s="9" t="s">
        <v>105</v>
      </c>
      <c r="J77" s="9" t="s">
        <v>105</v>
      </c>
      <c r="K77" s="9">
        <v>2</v>
      </c>
      <c r="L77" s="9" t="s">
        <v>105</v>
      </c>
      <c r="M77" s="9">
        <v>6</v>
      </c>
      <c r="N77" s="9">
        <v>1</v>
      </c>
      <c r="O77" s="9">
        <v>732</v>
      </c>
      <c r="P77" s="9">
        <v>94</v>
      </c>
      <c r="Q77" s="9">
        <v>3686</v>
      </c>
      <c r="R77" s="9">
        <v>2516</v>
      </c>
      <c r="S77" s="9">
        <v>33</v>
      </c>
      <c r="T77" s="9">
        <v>8</v>
      </c>
      <c r="U77" s="9">
        <v>461</v>
      </c>
      <c r="V77" s="9">
        <v>60</v>
      </c>
      <c r="W77" s="9">
        <v>1233</v>
      </c>
      <c r="X77" s="9">
        <v>1110</v>
      </c>
      <c r="Y77" s="9">
        <v>158</v>
      </c>
      <c r="Z77" s="9">
        <v>137</v>
      </c>
      <c r="AA77" s="9">
        <v>21</v>
      </c>
      <c r="AB77" s="9">
        <v>3</v>
      </c>
      <c r="AC77" s="9">
        <v>1115</v>
      </c>
      <c r="AD77" s="9">
        <v>1128</v>
      </c>
      <c r="AE77" s="9">
        <v>269</v>
      </c>
      <c r="AF77" s="9">
        <v>79</v>
      </c>
      <c r="AG77" s="9">
        <v>3</v>
      </c>
      <c r="AH77" s="9">
        <v>9</v>
      </c>
    </row>
    <row r="78" spans="2:34" s="2" customFormat="1" ht="12" customHeight="1">
      <c r="B78" s="6"/>
      <c r="C78" s="17"/>
      <c r="D78" s="5" t="s">
        <v>69</v>
      </c>
      <c r="E78" s="9">
        <v>6050</v>
      </c>
      <c r="F78" s="9">
        <v>3830</v>
      </c>
      <c r="G78" s="9">
        <v>757</v>
      </c>
      <c r="H78" s="9">
        <v>591</v>
      </c>
      <c r="I78" s="9">
        <v>1</v>
      </c>
      <c r="J78" s="9" t="s">
        <v>105</v>
      </c>
      <c r="K78" s="9" t="s">
        <v>105</v>
      </c>
      <c r="L78" s="9" t="s">
        <v>105</v>
      </c>
      <c r="M78" s="9">
        <v>10</v>
      </c>
      <c r="N78" s="9">
        <v>2</v>
      </c>
      <c r="O78" s="9">
        <v>702</v>
      </c>
      <c r="P78" s="9">
        <v>114</v>
      </c>
      <c r="Q78" s="9">
        <v>2026</v>
      </c>
      <c r="R78" s="9">
        <v>1431</v>
      </c>
      <c r="S78" s="9">
        <v>39</v>
      </c>
      <c r="T78" s="9">
        <v>1</v>
      </c>
      <c r="U78" s="9">
        <v>486</v>
      </c>
      <c r="V78" s="9">
        <v>84</v>
      </c>
      <c r="W78" s="9">
        <v>946</v>
      </c>
      <c r="X78" s="9">
        <v>716</v>
      </c>
      <c r="Y78" s="9">
        <v>89</v>
      </c>
      <c r="Z78" s="9">
        <v>89</v>
      </c>
      <c r="AA78" s="9">
        <v>23</v>
      </c>
      <c r="AB78" s="9">
        <v>13</v>
      </c>
      <c r="AC78" s="9">
        <v>737</v>
      </c>
      <c r="AD78" s="9">
        <v>715</v>
      </c>
      <c r="AE78" s="9">
        <v>227</v>
      </c>
      <c r="AF78" s="9">
        <v>60</v>
      </c>
      <c r="AG78" s="9">
        <v>7</v>
      </c>
      <c r="AH78" s="9">
        <v>14</v>
      </c>
    </row>
    <row r="79" spans="2:34" s="2" customFormat="1" ht="12" customHeight="1">
      <c r="B79" s="6"/>
      <c r="C79" s="42" t="s">
        <v>70</v>
      </c>
      <c r="D79" s="30"/>
      <c r="E79" s="10">
        <f>SUM(E80:E83)</f>
        <v>23359</v>
      </c>
      <c r="F79" s="10">
        <f aca="true" t="shared" si="12" ref="F79:AH79">SUM(F80:F83)</f>
        <v>15546</v>
      </c>
      <c r="G79" s="10">
        <f t="shared" si="12"/>
        <v>4307</v>
      </c>
      <c r="H79" s="10">
        <f t="shared" si="12"/>
        <v>4016</v>
      </c>
      <c r="I79" s="10">
        <f t="shared" si="12"/>
        <v>6</v>
      </c>
      <c r="J79" s="10">
        <f t="shared" si="12"/>
        <v>0</v>
      </c>
      <c r="K79" s="10">
        <f t="shared" si="12"/>
        <v>1</v>
      </c>
      <c r="L79" s="10">
        <f t="shared" si="12"/>
        <v>0</v>
      </c>
      <c r="M79" s="10">
        <f t="shared" si="12"/>
        <v>19</v>
      </c>
      <c r="N79" s="10">
        <f t="shared" si="12"/>
        <v>1</v>
      </c>
      <c r="O79" s="10">
        <f t="shared" si="12"/>
        <v>1917</v>
      </c>
      <c r="P79" s="10">
        <f t="shared" si="12"/>
        <v>254</v>
      </c>
      <c r="Q79" s="10">
        <f t="shared" si="12"/>
        <v>9877</v>
      </c>
      <c r="R79" s="10">
        <f t="shared" si="12"/>
        <v>5460</v>
      </c>
      <c r="S79" s="10">
        <f t="shared" si="12"/>
        <v>94</v>
      </c>
      <c r="T79" s="10">
        <f t="shared" si="12"/>
        <v>21</v>
      </c>
      <c r="U79" s="10">
        <f t="shared" si="12"/>
        <v>1312</v>
      </c>
      <c r="V79" s="10">
        <f t="shared" si="12"/>
        <v>169</v>
      </c>
      <c r="W79" s="10">
        <f t="shared" si="12"/>
        <v>2715</v>
      </c>
      <c r="X79" s="10">
        <f t="shared" si="12"/>
        <v>2343</v>
      </c>
      <c r="Y79" s="10">
        <f t="shared" si="12"/>
        <v>217</v>
      </c>
      <c r="Z79" s="10">
        <f t="shared" si="12"/>
        <v>278</v>
      </c>
      <c r="AA79" s="10">
        <f t="shared" si="12"/>
        <v>51</v>
      </c>
      <c r="AB79" s="10">
        <f t="shared" si="12"/>
        <v>30</v>
      </c>
      <c r="AC79" s="10">
        <f t="shared" si="12"/>
        <v>2170</v>
      </c>
      <c r="AD79" s="10">
        <f t="shared" si="12"/>
        <v>2723</v>
      </c>
      <c r="AE79" s="10">
        <f t="shared" si="12"/>
        <v>636</v>
      </c>
      <c r="AF79" s="10">
        <f t="shared" si="12"/>
        <v>161</v>
      </c>
      <c r="AG79" s="10">
        <f t="shared" si="12"/>
        <v>37</v>
      </c>
      <c r="AH79" s="10">
        <f t="shared" si="12"/>
        <v>90</v>
      </c>
    </row>
    <row r="80" spans="2:34" s="2" customFormat="1" ht="12" customHeight="1">
      <c r="B80" s="6"/>
      <c r="C80" s="17"/>
      <c r="D80" s="5" t="s">
        <v>71</v>
      </c>
      <c r="E80" s="9">
        <v>4625</v>
      </c>
      <c r="F80" s="9">
        <v>3226</v>
      </c>
      <c r="G80" s="9">
        <v>916</v>
      </c>
      <c r="H80" s="9">
        <v>995</v>
      </c>
      <c r="I80" s="9" t="s">
        <v>105</v>
      </c>
      <c r="J80" s="9" t="s">
        <v>105</v>
      </c>
      <c r="K80" s="9" t="s">
        <v>105</v>
      </c>
      <c r="L80" s="9" t="s">
        <v>105</v>
      </c>
      <c r="M80" s="9">
        <v>13</v>
      </c>
      <c r="N80" s="9">
        <v>1</v>
      </c>
      <c r="O80" s="9">
        <v>310</v>
      </c>
      <c r="P80" s="9">
        <v>33</v>
      </c>
      <c r="Q80" s="9">
        <v>2021</v>
      </c>
      <c r="R80" s="9">
        <v>1066</v>
      </c>
      <c r="S80" s="9">
        <v>19</v>
      </c>
      <c r="T80" s="9">
        <v>9</v>
      </c>
      <c r="U80" s="9">
        <v>197</v>
      </c>
      <c r="V80" s="9">
        <v>39</v>
      </c>
      <c r="W80" s="9">
        <v>537</v>
      </c>
      <c r="X80" s="9">
        <v>495</v>
      </c>
      <c r="Y80" s="9">
        <v>46</v>
      </c>
      <c r="Z80" s="9">
        <v>63</v>
      </c>
      <c r="AA80" s="9">
        <v>5</v>
      </c>
      <c r="AB80" s="9">
        <v>10</v>
      </c>
      <c r="AC80" s="9">
        <v>406</v>
      </c>
      <c r="AD80" s="9">
        <v>472</v>
      </c>
      <c r="AE80" s="9">
        <v>152</v>
      </c>
      <c r="AF80" s="9">
        <v>39</v>
      </c>
      <c r="AG80" s="9">
        <v>3</v>
      </c>
      <c r="AH80" s="9">
        <v>4</v>
      </c>
    </row>
    <row r="81" spans="2:34" s="2" customFormat="1" ht="12" customHeight="1">
      <c r="B81" s="6"/>
      <c r="C81" s="17"/>
      <c r="D81" s="5" t="s">
        <v>72</v>
      </c>
      <c r="E81" s="9">
        <v>8592</v>
      </c>
      <c r="F81" s="9">
        <v>5157</v>
      </c>
      <c r="G81" s="9">
        <v>1553</v>
      </c>
      <c r="H81" s="9">
        <v>1515</v>
      </c>
      <c r="I81" s="9">
        <v>2</v>
      </c>
      <c r="J81" s="9" t="s">
        <v>105</v>
      </c>
      <c r="K81" s="9" t="s">
        <v>105</v>
      </c>
      <c r="L81" s="9" t="s">
        <v>105</v>
      </c>
      <c r="M81" s="9">
        <v>4</v>
      </c>
      <c r="N81" s="9" t="s">
        <v>105</v>
      </c>
      <c r="O81" s="9">
        <v>683</v>
      </c>
      <c r="P81" s="9">
        <v>81</v>
      </c>
      <c r="Q81" s="9">
        <v>4051</v>
      </c>
      <c r="R81" s="9">
        <v>1757</v>
      </c>
      <c r="S81" s="9">
        <v>34</v>
      </c>
      <c r="T81" s="9">
        <v>6</v>
      </c>
      <c r="U81" s="9">
        <v>399</v>
      </c>
      <c r="V81" s="9">
        <v>71</v>
      </c>
      <c r="W81" s="9">
        <v>846</v>
      </c>
      <c r="X81" s="9">
        <v>732</v>
      </c>
      <c r="Y81" s="9">
        <v>81</v>
      </c>
      <c r="Z81" s="9">
        <v>83</v>
      </c>
      <c r="AA81" s="9">
        <v>18</v>
      </c>
      <c r="AB81" s="9">
        <v>8</v>
      </c>
      <c r="AC81" s="9">
        <v>720</v>
      </c>
      <c r="AD81" s="9">
        <v>818</v>
      </c>
      <c r="AE81" s="9">
        <v>191</v>
      </c>
      <c r="AF81" s="9">
        <v>41</v>
      </c>
      <c r="AG81" s="9">
        <v>10</v>
      </c>
      <c r="AH81" s="9">
        <v>45</v>
      </c>
    </row>
    <row r="82" spans="2:34" s="2" customFormat="1" ht="12" customHeight="1">
      <c r="B82" s="6"/>
      <c r="C82" s="17"/>
      <c r="D82" s="5" t="s">
        <v>73</v>
      </c>
      <c r="E82" s="9">
        <v>4513</v>
      </c>
      <c r="F82" s="9">
        <v>3308</v>
      </c>
      <c r="G82" s="9">
        <v>1018</v>
      </c>
      <c r="H82" s="9">
        <v>846</v>
      </c>
      <c r="I82" s="9">
        <v>1</v>
      </c>
      <c r="J82" s="9" t="s">
        <v>105</v>
      </c>
      <c r="K82" s="9" t="s">
        <v>105</v>
      </c>
      <c r="L82" s="9" t="s">
        <v>105</v>
      </c>
      <c r="M82" s="9">
        <v>1</v>
      </c>
      <c r="N82" s="9" t="s">
        <v>105</v>
      </c>
      <c r="O82" s="9">
        <v>414</v>
      </c>
      <c r="P82" s="9">
        <v>74</v>
      </c>
      <c r="Q82" s="9">
        <v>1647</v>
      </c>
      <c r="R82" s="9">
        <v>1251</v>
      </c>
      <c r="S82" s="9">
        <v>14</v>
      </c>
      <c r="T82" s="9">
        <v>4</v>
      </c>
      <c r="U82" s="9">
        <v>296</v>
      </c>
      <c r="V82" s="9">
        <v>22</v>
      </c>
      <c r="W82" s="9">
        <v>544</v>
      </c>
      <c r="X82" s="9">
        <v>448</v>
      </c>
      <c r="Y82" s="9">
        <v>34</v>
      </c>
      <c r="Z82" s="9">
        <v>55</v>
      </c>
      <c r="AA82" s="9">
        <v>8</v>
      </c>
      <c r="AB82" s="9">
        <v>4</v>
      </c>
      <c r="AC82" s="9">
        <v>409</v>
      </c>
      <c r="AD82" s="9">
        <v>550</v>
      </c>
      <c r="AE82" s="9">
        <v>117</v>
      </c>
      <c r="AF82" s="9">
        <v>36</v>
      </c>
      <c r="AG82" s="9">
        <v>10</v>
      </c>
      <c r="AH82" s="9">
        <v>18</v>
      </c>
    </row>
    <row r="83" spans="2:34" s="2" customFormat="1" ht="12" customHeight="1">
      <c r="B83" s="6"/>
      <c r="C83" s="17"/>
      <c r="D83" s="5" t="s">
        <v>101</v>
      </c>
      <c r="E83" s="9">
        <v>5629</v>
      </c>
      <c r="F83" s="9">
        <v>3855</v>
      </c>
      <c r="G83" s="9">
        <v>820</v>
      </c>
      <c r="H83" s="9">
        <v>660</v>
      </c>
      <c r="I83" s="9">
        <v>3</v>
      </c>
      <c r="J83" s="9" t="s">
        <v>105</v>
      </c>
      <c r="K83" s="9">
        <v>1</v>
      </c>
      <c r="L83" s="9" t="s">
        <v>105</v>
      </c>
      <c r="M83" s="9">
        <v>1</v>
      </c>
      <c r="N83" s="9" t="s">
        <v>105</v>
      </c>
      <c r="O83" s="9">
        <v>510</v>
      </c>
      <c r="P83" s="9">
        <v>66</v>
      </c>
      <c r="Q83" s="9">
        <v>2158</v>
      </c>
      <c r="R83" s="9">
        <v>1386</v>
      </c>
      <c r="S83" s="9">
        <v>27</v>
      </c>
      <c r="T83" s="9">
        <v>2</v>
      </c>
      <c r="U83" s="9">
        <v>420</v>
      </c>
      <c r="V83" s="9">
        <v>37</v>
      </c>
      <c r="W83" s="9">
        <v>788</v>
      </c>
      <c r="X83" s="9">
        <v>668</v>
      </c>
      <c r="Y83" s="9">
        <v>56</v>
      </c>
      <c r="Z83" s="9">
        <v>77</v>
      </c>
      <c r="AA83" s="9">
        <v>20</v>
      </c>
      <c r="AB83" s="9">
        <v>8</v>
      </c>
      <c r="AC83" s="9">
        <v>635</v>
      </c>
      <c r="AD83" s="9">
        <v>883</v>
      </c>
      <c r="AE83" s="9">
        <v>176</v>
      </c>
      <c r="AF83" s="9">
        <v>45</v>
      </c>
      <c r="AG83" s="9">
        <v>14</v>
      </c>
      <c r="AH83" s="9">
        <v>23</v>
      </c>
    </row>
    <row r="84" spans="2:34" s="2" customFormat="1" ht="12" customHeight="1">
      <c r="B84" s="6"/>
      <c r="C84" s="42" t="s">
        <v>74</v>
      </c>
      <c r="D84" s="30"/>
      <c r="E84" s="10">
        <f>SUM(E85)</f>
        <v>7017</v>
      </c>
      <c r="F84" s="10">
        <f aca="true" t="shared" si="13" ref="F84:AH84">SUM(F85)</f>
        <v>4681</v>
      </c>
      <c r="G84" s="10">
        <f t="shared" si="13"/>
        <v>347</v>
      </c>
      <c r="H84" s="10">
        <f t="shared" si="13"/>
        <v>208</v>
      </c>
      <c r="I84" s="10">
        <f t="shared" si="13"/>
        <v>41</v>
      </c>
      <c r="J84" s="10">
        <f t="shared" si="13"/>
        <v>1</v>
      </c>
      <c r="K84" s="10">
        <f t="shared" si="13"/>
        <v>1</v>
      </c>
      <c r="L84" s="10">
        <f t="shared" si="13"/>
        <v>1</v>
      </c>
      <c r="M84" s="10">
        <f t="shared" si="13"/>
        <v>17</v>
      </c>
      <c r="N84" s="10">
        <f t="shared" si="13"/>
        <v>4</v>
      </c>
      <c r="O84" s="10">
        <f t="shared" si="13"/>
        <v>802</v>
      </c>
      <c r="P84" s="10">
        <f t="shared" si="13"/>
        <v>90</v>
      </c>
      <c r="Q84" s="10">
        <f t="shared" si="13"/>
        <v>2735</v>
      </c>
      <c r="R84" s="10">
        <f t="shared" si="13"/>
        <v>2099</v>
      </c>
      <c r="S84" s="10">
        <f t="shared" si="13"/>
        <v>51</v>
      </c>
      <c r="T84" s="10">
        <f t="shared" si="13"/>
        <v>12</v>
      </c>
      <c r="U84" s="10">
        <f t="shared" si="13"/>
        <v>527</v>
      </c>
      <c r="V84" s="10">
        <f t="shared" si="13"/>
        <v>48</v>
      </c>
      <c r="W84" s="10">
        <f t="shared" si="13"/>
        <v>1249</v>
      </c>
      <c r="X84" s="10">
        <f t="shared" si="13"/>
        <v>1045</v>
      </c>
      <c r="Y84" s="10">
        <f t="shared" si="13"/>
        <v>88</v>
      </c>
      <c r="Z84" s="10">
        <f t="shared" si="13"/>
        <v>121</v>
      </c>
      <c r="AA84" s="10">
        <f t="shared" si="13"/>
        <v>26</v>
      </c>
      <c r="AB84" s="10">
        <f t="shared" si="13"/>
        <v>12</v>
      </c>
      <c r="AC84" s="10">
        <f t="shared" si="13"/>
        <v>918</v>
      </c>
      <c r="AD84" s="10">
        <f t="shared" si="13"/>
        <v>989</v>
      </c>
      <c r="AE84" s="10">
        <f t="shared" si="13"/>
        <v>214</v>
      </c>
      <c r="AF84" s="10">
        <f t="shared" si="13"/>
        <v>49</v>
      </c>
      <c r="AG84" s="10">
        <f t="shared" si="13"/>
        <v>1</v>
      </c>
      <c r="AH84" s="10">
        <f t="shared" si="13"/>
        <v>2</v>
      </c>
    </row>
    <row r="85" spans="2:34" s="2" customFormat="1" ht="12" customHeight="1">
      <c r="B85" s="6"/>
      <c r="C85" s="17"/>
      <c r="D85" s="5" t="s">
        <v>75</v>
      </c>
      <c r="E85" s="9">
        <v>7017</v>
      </c>
      <c r="F85" s="9">
        <v>4681</v>
      </c>
      <c r="G85" s="9">
        <v>347</v>
      </c>
      <c r="H85" s="9">
        <v>208</v>
      </c>
      <c r="I85" s="9">
        <v>41</v>
      </c>
      <c r="J85" s="9">
        <v>1</v>
      </c>
      <c r="K85" s="9">
        <v>1</v>
      </c>
      <c r="L85" s="9">
        <v>1</v>
      </c>
      <c r="M85" s="9">
        <v>17</v>
      </c>
      <c r="N85" s="9">
        <v>4</v>
      </c>
      <c r="O85" s="9">
        <v>802</v>
      </c>
      <c r="P85" s="9">
        <v>90</v>
      </c>
      <c r="Q85" s="9">
        <v>2735</v>
      </c>
      <c r="R85" s="9">
        <v>2099</v>
      </c>
      <c r="S85" s="9">
        <v>51</v>
      </c>
      <c r="T85" s="9">
        <v>12</v>
      </c>
      <c r="U85" s="9">
        <v>527</v>
      </c>
      <c r="V85" s="9">
        <v>48</v>
      </c>
      <c r="W85" s="9">
        <v>1249</v>
      </c>
      <c r="X85" s="9">
        <v>1045</v>
      </c>
      <c r="Y85" s="9">
        <v>88</v>
      </c>
      <c r="Z85" s="9">
        <v>121</v>
      </c>
      <c r="AA85" s="9">
        <v>26</v>
      </c>
      <c r="AB85" s="9">
        <v>12</v>
      </c>
      <c r="AC85" s="9">
        <v>918</v>
      </c>
      <c r="AD85" s="9">
        <v>989</v>
      </c>
      <c r="AE85" s="9">
        <v>214</v>
      </c>
      <c r="AF85" s="9">
        <v>49</v>
      </c>
      <c r="AG85" s="9">
        <v>1</v>
      </c>
      <c r="AH85" s="9">
        <v>2</v>
      </c>
    </row>
    <row r="86" spans="2:34" s="2" customFormat="1" ht="12" customHeight="1">
      <c r="B86" s="6"/>
      <c r="C86" s="42" t="s">
        <v>76</v>
      </c>
      <c r="D86" s="30"/>
      <c r="E86" s="10">
        <f>SUM(E87:E91)</f>
        <v>30974</v>
      </c>
      <c r="F86" s="10">
        <f aca="true" t="shared" si="14" ref="F86:AH86">SUM(F87:F91)</f>
        <v>19266</v>
      </c>
      <c r="G86" s="10">
        <f t="shared" si="14"/>
        <v>4031</v>
      </c>
      <c r="H86" s="10">
        <f t="shared" si="14"/>
        <v>3485</v>
      </c>
      <c r="I86" s="10">
        <f t="shared" si="14"/>
        <v>2</v>
      </c>
      <c r="J86" s="10">
        <f t="shared" si="14"/>
        <v>0</v>
      </c>
      <c r="K86" s="10">
        <f t="shared" si="14"/>
        <v>11</v>
      </c>
      <c r="L86" s="10">
        <f t="shared" si="14"/>
        <v>5</v>
      </c>
      <c r="M86" s="10">
        <f t="shared" si="14"/>
        <v>23</v>
      </c>
      <c r="N86" s="10">
        <f t="shared" si="14"/>
        <v>8</v>
      </c>
      <c r="O86" s="10">
        <f t="shared" si="14"/>
        <v>2632</v>
      </c>
      <c r="P86" s="10">
        <f t="shared" si="14"/>
        <v>361</v>
      </c>
      <c r="Q86" s="10">
        <f t="shared" si="14"/>
        <v>15101</v>
      </c>
      <c r="R86" s="10">
        <f t="shared" si="14"/>
        <v>8818</v>
      </c>
      <c r="S86" s="10">
        <f t="shared" si="14"/>
        <v>97</v>
      </c>
      <c r="T86" s="10">
        <f t="shared" si="14"/>
        <v>15</v>
      </c>
      <c r="U86" s="10">
        <f t="shared" si="14"/>
        <v>2162</v>
      </c>
      <c r="V86" s="10">
        <f t="shared" si="14"/>
        <v>266</v>
      </c>
      <c r="W86" s="10">
        <f t="shared" si="14"/>
        <v>3365</v>
      </c>
      <c r="X86" s="10">
        <f t="shared" si="14"/>
        <v>2947</v>
      </c>
      <c r="Y86" s="10">
        <f t="shared" si="14"/>
        <v>259</v>
      </c>
      <c r="Z86" s="10">
        <f t="shared" si="14"/>
        <v>312</v>
      </c>
      <c r="AA86" s="10">
        <f t="shared" si="14"/>
        <v>64</v>
      </c>
      <c r="AB86" s="10">
        <f t="shared" si="14"/>
        <v>37</v>
      </c>
      <c r="AC86" s="10">
        <f t="shared" si="14"/>
        <v>2433</v>
      </c>
      <c r="AD86" s="10">
        <f t="shared" si="14"/>
        <v>2729</v>
      </c>
      <c r="AE86" s="10">
        <f t="shared" si="14"/>
        <v>775</v>
      </c>
      <c r="AF86" s="10">
        <f t="shared" si="14"/>
        <v>228</v>
      </c>
      <c r="AG86" s="10">
        <f t="shared" si="14"/>
        <v>19</v>
      </c>
      <c r="AH86" s="10">
        <f t="shared" si="14"/>
        <v>55</v>
      </c>
    </row>
    <row r="87" spans="2:34" s="2" customFormat="1" ht="12" customHeight="1">
      <c r="B87" s="6"/>
      <c r="C87" s="17"/>
      <c r="D87" s="5" t="s">
        <v>77</v>
      </c>
      <c r="E87" s="9">
        <v>4978</v>
      </c>
      <c r="F87" s="9">
        <v>3510</v>
      </c>
      <c r="G87" s="9">
        <v>1680</v>
      </c>
      <c r="H87" s="9">
        <v>1564</v>
      </c>
      <c r="I87" s="9">
        <v>2</v>
      </c>
      <c r="J87" s="9" t="s">
        <v>105</v>
      </c>
      <c r="K87" s="9">
        <v>1</v>
      </c>
      <c r="L87" s="9" t="s">
        <v>105</v>
      </c>
      <c r="M87" s="9">
        <v>1</v>
      </c>
      <c r="N87" s="9">
        <v>1</v>
      </c>
      <c r="O87" s="9">
        <v>528</v>
      </c>
      <c r="P87" s="9">
        <v>73</v>
      </c>
      <c r="Q87" s="9">
        <v>1210</v>
      </c>
      <c r="R87" s="9">
        <v>860</v>
      </c>
      <c r="S87" s="9">
        <v>23</v>
      </c>
      <c r="T87" s="9">
        <v>3</v>
      </c>
      <c r="U87" s="9">
        <v>356</v>
      </c>
      <c r="V87" s="9">
        <v>20</v>
      </c>
      <c r="W87" s="9">
        <v>557</v>
      </c>
      <c r="X87" s="9">
        <v>455</v>
      </c>
      <c r="Y87" s="9">
        <v>36</v>
      </c>
      <c r="Z87" s="9">
        <v>53</v>
      </c>
      <c r="AA87" s="9">
        <v>7</v>
      </c>
      <c r="AB87" s="9">
        <v>3</v>
      </c>
      <c r="AC87" s="9">
        <v>444</v>
      </c>
      <c r="AD87" s="9">
        <v>435</v>
      </c>
      <c r="AE87" s="9">
        <v>131</v>
      </c>
      <c r="AF87" s="9">
        <v>40</v>
      </c>
      <c r="AG87" s="9">
        <v>2</v>
      </c>
      <c r="AH87" s="9">
        <v>3</v>
      </c>
    </row>
    <row r="88" spans="2:34" s="2" customFormat="1" ht="12" customHeight="1">
      <c r="B88" s="6"/>
      <c r="C88" s="17"/>
      <c r="D88" s="5" t="s">
        <v>98</v>
      </c>
      <c r="E88" s="9">
        <v>3175</v>
      </c>
      <c r="F88" s="9">
        <v>2048</v>
      </c>
      <c r="G88" s="9">
        <v>592</v>
      </c>
      <c r="H88" s="9">
        <v>518</v>
      </c>
      <c r="I88" s="9" t="s">
        <v>105</v>
      </c>
      <c r="J88" s="9" t="s">
        <v>105</v>
      </c>
      <c r="K88" s="9" t="s">
        <v>105</v>
      </c>
      <c r="L88" s="9" t="s">
        <v>105</v>
      </c>
      <c r="M88" s="9">
        <v>2</v>
      </c>
      <c r="N88" s="9">
        <v>2</v>
      </c>
      <c r="O88" s="9">
        <v>284</v>
      </c>
      <c r="P88" s="9">
        <v>30</v>
      </c>
      <c r="Q88" s="9">
        <v>1204</v>
      </c>
      <c r="R88" s="9">
        <v>868</v>
      </c>
      <c r="S88" s="9">
        <v>11</v>
      </c>
      <c r="T88" s="9" t="s">
        <v>105</v>
      </c>
      <c r="U88" s="9">
        <v>374</v>
      </c>
      <c r="V88" s="9">
        <v>27</v>
      </c>
      <c r="W88" s="9">
        <v>324</v>
      </c>
      <c r="X88" s="9">
        <v>233</v>
      </c>
      <c r="Y88" s="9">
        <v>27</v>
      </c>
      <c r="Z88" s="9">
        <v>33</v>
      </c>
      <c r="AA88" s="9">
        <v>8</v>
      </c>
      <c r="AB88" s="9">
        <v>1</v>
      </c>
      <c r="AC88" s="9">
        <v>252</v>
      </c>
      <c r="AD88" s="9">
        <v>305</v>
      </c>
      <c r="AE88" s="9">
        <v>96</v>
      </c>
      <c r="AF88" s="9">
        <v>28</v>
      </c>
      <c r="AG88" s="9">
        <v>1</v>
      </c>
      <c r="AH88" s="9">
        <v>3</v>
      </c>
    </row>
    <row r="89" spans="2:34" s="2" customFormat="1" ht="12" customHeight="1">
      <c r="B89" s="6"/>
      <c r="C89" s="17"/>
      <c r="D89" s="5" t="s">
        <v>78</v>
      </c>
      <c r="E89" s="9">
        <v>3527</v>
      </c>
      <c r="F89" s="9">
        <v>2271</v>
      </c>
      <c r="G89" s="9">
        <v>626</v>
      </c>
      <c r="H89" s="9">
        <v>498</v>
      </c>
      <c r="I89" s="9" t="s">
        <v>105</v>
      </c>
      <c r="J89" s="9" t="s">
        <v>105</v>
      </c>
      <c r="K89" s="9">
        <v>9</v>
      </c>
      <c r="L89" s="9">
        <v>4</v>
      </c>
      <c r="M89" s="9">
        <v>7</v>
      </c>
      <c r="N89" s="9">
        <v>1</v>
      </c>
      <c r="O89" s="9">
        <v>318</v>
      </c>
      <c r="P89" s="9">
        <v>37</v>
      </c>
      <c r="Q89" s="9">
        <v>1507</v>
      </c>
      <c r="R89" s="9">
        <v>1013</v>
      </c>
      <c r="S89" s="9">
        <v>8</v>
      </c>
      <c r="T89" s="9">
        <v>3</v>
      </c>
      <c r="U89" s="9">
        <v>264</v>
      </c>
      <c r="V89" s="9">
        <v>42</v>
      </c>
      <c r="W89" s="9">
        <v>344</v>
      </c>
      <c r="X89" s="9">
        <v>299</v>
      </c>
      <c r="Y89" s="9">
        <v>26</v>
      </c>
      <c r="Z89" s="9">
        <v>38</v>
      </c>
      <c r="AA89" s="9">
        <v>5</v>
      </c>
      <c r="AB89" s="9">
        <v>4</v>
      </c>
      <c r="AC89" s="9">
        <v>301</v>
      </c>
      <c r="AD89" s="9">
        <v>288</v>
      </c>
      <c r="AE89" s="9">
        <v>107</v>
      </c>
      <c r="AF89" s="9">
        <v>29</v>
      </c>
      <c r="AG89" s="9">
        <v>5</v>
      </c>
      <c r="AH89" s="9">
        <v>15</v>
      </c>
    </row>
    <row r="90" spans="2:34" s="2" customFormat="1" ht="12" customHeight="1">
      <c r="B90" s="6"/>
      <c r="C90" s="17"/>
      <c r="D90" s="5" t="s">
        <v>79</v>
      </c>
      <c r="E90" s="9">
        <v>11896</v>
      </c>
      <c r="F90" s="9">
        <v>7168</v>
      </c>
      <c r="G90" s="9">
        <v>250</v>
      </c>
      <c r="H90" s="9">
        <v>175</v>
      </c>
      <c r="I90" s="9" t="s">
        <v>105</v>
      </c>
      <c r="J90" s="9" t="s">
        <v>105</v>
      </c>
      <c r="K90" s="9" t="s">
        <v>105</v>
      </c>
      <c r="L90" s="9" t="s">
        <v>105</v>
      </c>
      <c r="M90" s="9">
        <v>12</v>
      </c>
      <c r="N90" s="9">
        <v>4</v>
      </c>
      <c r="O90" s="9">
        <v>980</v>
      </c>
      <c r="P90" s="9">
        <v>145</v>
      </c>
      <c r="Q90" s="9">
        <v>7448</v>
      </c>
      <c r="R90" s="9">
        <v>4144</v>
      </c>
      <c r="S90" s="9">
        <v>21</v>
      </c>
      <c r="T90" s="9">
        <v>6</v>
      </c>
      <c r="U90" s="9">
        <v>638</v>
      </c>
      <c r="V90" s="9">
        <v>106</v>
      </c>
      <c r="W90" s="9">
        <v>1320</v>
      </c>
      <c r="X90" s="9">
        <v>1309</v>
      </c>
      <c r="Y90" s="9">
        <v>105</v>
      </c>
      <c r="Z90" s="9">
        <v>112</v>
      </c>
      <c r="AA90" s="9">
        <v>23</v>
      </c>
      <c r="AB90" s="9">
        <v>20</v>
      </c>
      <c r="AC90" s="9">
        <v>840</v>
      </c>
      <c r="AD90" s="9">
        <v>1047</v>
      </c>
      <c r="AE90" s="9">
        <v>251</v>
      </c>
      <c r="AF90" s="9">
        <v>80</v>
      </c>
      <c r="AG90" s="9">
        <v>8</v>
      </c>
      <c r="AH90" s="9">
        <v>20</v>
      </c>
    </row>
    <row r="91" spans="2:34" s="2" customFormat="1" ht="12" customHeight="1">
      <c r="B91" s="6"/>
      <c r="C91" s="17"/>
      <c r="D91" s="5" t="s">
        <v>80</v>
      </c>
      <c r="E91" s="9">
        <v>7398</v>
      </c>
      <c r="F91" s="9">
        <v>4269</v>
      </c>
      <c r="G91" s="9">
        <v>883</v>
      </c>
      <c r="H91" s="9">
        <v>730</v>
      </c>
      <c r="I91" s="9" t="s">
        <v>105</v>
      </c>
      <c r="J91" s="9" t="s">
        <v>105</v>
      </c>
      <c r="K91" s="9">
        <v>1</v>
      </c>
      <c r="L91" s="9">
        <v>1</v>
      </c>
      <c r="M91" s="9">
        <v>1</v>
      </c>
      <c r="N91" s="9" t="s">
        <v>105</v>
      </c>
      <c r="O91" s="9">
        <v>522</v>
      </c>
      <c r="P91" s="9">
        <v>76</v>
      </c>
      <c r="Q91" s="9">
        <v>3732</v>
      </c>
      <c r="R91" s="9">
        <v>1933</v>
      </c>
      <c r="S91" s="9">
        <v>34</v>
      </c>
      <c r="T91" s="9">
        <v>3</v>
      </c>
      <c r="U91" s="9">
        <v>530</v>
      </c>
      <c r="V91" s="9">
        <v>71</v>
      </c>
      <c r="W91" s="9">
        <v>820</v>
      </c>
      <c r="X91" s="9">
        <v>651</v>
      </c>
      <c r="Y91" s="9">
        <v>65</v>
      </c>
      <c r="Z91" s="9">
        <v>76</v>
      </c>
      <c r="AA91" s="9">
        <v>21</v>
      </c>
      <c r="AB91" s="9">
        <v>9</v>
      </c>
      <c r="AC91" s="9">
        <v>596</v>
      </c>
      <c r="AD91" s="9">
        <v>654</v>
      </c>
      <c r="AE91" s="9">
        <v>190</v>
      </c>
      <c r="AF91" s="9">
        <v>51</v>
      </c>
      <c r="AG91" s="9">
        <v>3</v>
      </c>
      <c r="AH91" s="9">
        <v>14</v>
      </c>
    </row>
    <row r="92" spans="2:4" s="2" customFormat="1" ht="12" customHeight="1">
      <c r="B92" s="4"/>
      <c r="C92" s="4"/>
      <c r="D92" s="4"/>
    </row>
    <row r="93" spans="2:6" s="2" customFormat="1" ht="12" customHeight="1">
      <c r="B93" s="12" t="s">
        <v>102</v>
      </c>
      <c r="C93" s="21"/>
      <c r="D93" s="21"/>
      <c r="E93" s="21"/>
      <c r="F93" s="21"/>
    </row>
    <row r="94" spans="2:4" s="2" customFormat="1" ht="12" customHeight="1">
      <c r="B94" s="12"/>
      <c r="C94" s="4"/>
      <c r="D94" s="4"/>
    </row>
  </sheetData>
  <mergeCells count="42">
    <mergeCell ref="C79:D79"/>
    <mergeCell ref="C84:D84"/>
    <mergeCell ref="C86:D86"/>
    <mergeCell ref="C54:D54"/>
    <mergeCell ref="C56:D56"/>
    <mergeCell ref="C65:D65"/>
    <mergeCell ref="C74:D74"/>
    <mergeCell ref="C31:D31"/>
    <mergeCell ref="C36:D36"/>
    <mergeCell ref="C42:D42"/>
    <mergeCell ref="C49:D49"/>
    <mergeCell ref="C18:D18"/>
    <mergeCell ref="C19:D19"/>
    <mergeCell ref="B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B7:D7"/>
    <mergeCell ref="B8:D8"/>
    <mergeCell ref="B3:D5"/>
    <mergeCell ref="C9:D9"/>
    <mergeCell ref="Q3:R4"/>
    <mergeCell ref="S3:T4"/>
    <mergeCell ref="E3:F4"/>
    <mergeCell ref="G3:H4"/>
    <mergeCell ref="I3:J4"/>
    <mergeCell ref="K3:L4"/>
    <mergeCell ref="M3:N4"/>
    <mergeCell ref="O3:P4"/>
    <mergeCell ref="AC3:AD4"/>
    <mergeCell ref="AE3:AF4"/>
    <mergeCell ref="AG3:AH4"/>
    <mergeCell ref="U3:V4"/>
    <mergeCell ref="W3:X4"/>
    <mergeCell ref="Y3:Z4"/>
    <mergeCell ref="AA3:AB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8" max="33" man="1"/>
  </rowBreaks>
  <colBreaks count="1" manualBreakCount="1">
    <brk id="18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2000-01-20T01:37:12Z</cp:lastPrinted>
  <dcterms:created xsi:type="dcterms:W3CDTF">1999-08-06T12:02:03Z</dcterms:created>
  <dcterms:modified xsi:type="dcterms:W3CDTF">2002-03-27T00:05:41Z</dcterms:modified>
  <cp:category/>
  <cp:version/>
  <cp:contentType/>
  <cp:contentStatus/>
</cp:coreProperties>
</file>