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7980" tabRatio="736" activeTab="0"/>
  </bookViews>
  <sheets>
    <sheet name="30_市町村別・産業大分類別および男女別就業者数（15歳以上）" sheetId="1" r:id="rId1"/>
    <sheet name="市町村別・産業大分類別および男女別就業者数（15歳以上）（続）" sheetId="2" r:id="rId2"/>
  </sheets>
  <definedNames>
    <definedName name="_xlnm.Print_Titles" localSheetId="0">'30_市町村別・産業大分類別および男女別就業者数（15歳以上）'!$3:$6</definedName>
    <definedName name="_xlnm.Print_Titles" localSheetId="1">'市町村別・産業大分類別および男女別就業者数（15歳以上）（続）'!$3:$6</definedName>
  </definedNames>
  <calcPr fullCalcOnLoad="1"/>
</workbook>
</file>

<file path=xl/sharedStrings.xml><?xml version="1.0" encoding="utf-8"?>
<sst xmlns="http://schemas.openxmlformats.org/spreadsheetml/2006/main" count="442" uniqueCount="125">
  <si>
    <t>総数</t>
  </si>
  <si>
    <t>男</t>
  </si>
  <si>
    <t>女</t>
  </si>
  <si>
    <t>人</t>
  </si>
  <si>
    <t>農業</t>
  </si>
  <si>
    <t>建設業</t>
  </si>
  <si>
    <t>製造業</t>
  </si>
  <si>
    <t>運輸・通信業</t>
  </si>
  <si>
    <t>サービス業</t>
  </si>
  <si>
    <t>分類不能の
産業</t>
  </si>
  <si>
    <t>明和村</t>
  </si>
  <si>
    <t>総数</t>
  </si>
  <si>
    <t>林業・狩猟業</t>
  </si>
  <si>
    <t>漁業・水産養殖業</t>
  </si>
  <si>
    <t>鉱業</t>
  </si>
  <si>
    <t>卸売・小売業</t>
  </si>
  <si>
    <t>金融・保険・不動産業</t>
  </si>
  <si>
    <t>電気・ガス
・水道業</t>
  </si>
  <si>
    <t>公務</t>
  </si>
  <si>
    <t>男</t>
  </si>
  <si>
    <t>女</t>
  </si>
  <si>
    <t>農業</t>
  </si>
  <si>
    <t>建設業</t>
  </si>
  <si>
    <t>製造業</t>
  </si>
  <si>
    <t>運輸・通信業</t>
  </si>
  <si>
    <t>サービス業</t>
  </si>
  <si>
    <t>分類不能の
産業</t>
  </si>
  <si>
    <t>人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</si>
  <si>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</si>
  <si>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</si>
  <si>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</si>
  <si>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</si>
  <si>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</si>
  <si>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</si>
  <si>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</si>
  <si>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</si>
  <si>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</si>
  <si>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</si>
  <si>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</si>
  <si>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</si>
  <si>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</si>
  <si>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</si>
  <si>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</si>
  <si>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</si>
  <si>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</si>
  <si>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</si>
  <si>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</si>
  <si>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</si>
  <si>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</si>
  <si>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</si>
  <si>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</si>
  <si>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</si>
  <si>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</si>
  <si>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</si>
  <si>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</si>
  <si>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</si>
  <si>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</si>
  <si>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</si>
  <si>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</si>
  <si>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</si>
  <si>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</si>
  <si>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</si>
  <si>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</si>
  <si>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</si>
  <si>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</si>
  <si>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</si>
  <si>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市町村・産業大分類別および男女別就業者数(15歳以上) （昭和40年10月1日）（続）</t>
  </si>
  <si>
    <t>市町村別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</si>
  <si>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</si>
  <si>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</si>
  <si>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</si>
  <si>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</si>
  <si>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</si>
  <si>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</si>
  <si>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</si>
  <si>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</si>
  <si>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</si>
  <si>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</si>
  <si>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</si>
  <si>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</si>
  <si>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</si>
  <si>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</si>
  <si>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</si>
  <si>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</si>
  <si>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</si>
  <si>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</si>
  <si>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</si>
  <si>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</si>
  <si>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</si>
  <si>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</si>
  <si>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</si>
  <si>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</si>
  <si>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</si>
  <si>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</si>
  <si>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</si>
  <si>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</si>
  <si>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</si>
  <si>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</si>
  <si>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</si>
  <si>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</si>
  <si>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</si>
  <si>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吉岡村</t>
  </si>
  <si>
    <t>多野郡</t>
  </si>
  <si>
    <t>新町</t>
  </si>
  <si>
    <t>鬼石町</t>
  </si>
  <si>
    <t>吉井町</t>
  </si>
  <si>
    <t>万場町</t>
  </si>
  <si>
    <t>中里村</t>
  </si>
  <si>
    <t>上野村</t>
  </si>
  <si>
    <t>―</t>
  </si>
  <si>
    <t>―</t>
  </si>
  <si>
    <t>―</t>
  </si>
  <si>
    <t>―</t>
  </si>
  <si>
    <t>―</t>
  </si>
  <si>
    <t>―</t>
  </si>
  <si>
    <t>―</t>
  </si>
  <si>
    <t>―</t>
  </si>
  <si>
    <t>笠懸村</t>
  </si>
  <si>
    <t>千代田村</t>
  </si>
  <si>
    <t>邑楽村</t>
  </si>
  <si>
    <t>―</t>
  </si>
  <si>
    <t>―</t>
  </si>
  <si>
    <t>―</t>
  </si>
  <si>
    <t>資料：総理府統計局「昭和40年国勢調査報告」</t>
  </si>
  <si>
    <t>30．市町村別・産業大分類別および男女別就業者数(15歳以上) （昭和40年10月1日）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</si>
</sst>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1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7" applyNumberFormat="1" applyFont="1" applyBorder="1" applyAlignment="1">
      <alignment horizontal="right" vertical="center" wrapText="1"/>
    </xf>
    <xf numFmtId="182" fontId="4" fillId="0" borderId="5" xfId="17" applyNumberFormat="1" applyFont="1" applyBorder="1" applyAlignment="1">
      <alignment horizontal="right" vertical="center" wrapText="1"/>
    </xf>
    <xf numFmtId="184" fontId="2" fillId="0" borderId="5" xfId="17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3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8" fontId="4" fillId="0" borderId="4" xfId="17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38" fontId="2" fillId="0" borderId="5" xfId="17" applyFont="1" applyBorder="1" applyAlignment="1">
      <alignment horizontal="right" vertical="center" wrapText="1"/>
    </xf>
    <xf numFmtId="38" fontId="2" fillId="0" borderId="5" xfId="17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32" width="9.125" style="0" customWidth="1"/>
  </cols>
  <sheetData>
    <row r="1" spans="2:4" ht="14.25" customHeight="1">
      <c r="B1" s="19" t="s">
        <v>124</v>
      </c>
      <c r="C1" s="1"/>
      <c r="D1" s="1"/>
    </row>
    <row r="2" ht="12" customHeight="1"/>
    <row r="3" spans="2:32" s="2" customFormat="1" ht="12">
      <c r="B3" s="39" t="s">
        <v>67</v>
      </c>
      <c r="C3" s="40"/>
      <c r="D3" s="31"/>
      <c r="E3" s="26" t="s">
        <v>0</v>
      </c>
      <c r="F3" s="27"/>
      <c r="G3" s="26" t="s">
        <v>4</v>
      </c>
      <c r="H3" s="27"/>
      <c r="I3" s="26" t="s">
        <v>12</v>
      </c>
      <c r="J3" s="27"/>
      <c r="K3" s="26" t="s">
        <v>13</v>
      </c>
      <c r="L3" s="27"/>
      <c r="M3" s="26" t="s">
        <v>14</v>
      </c>
      <c r="N3" s="27"/>
      <c r="O3" s="26" t="s">
        <v>5</v>
      </c>
      <c r="P3" s="27"/>
      <c r="Q3" s="26" t="s">
        <v>6</v>
      </c>
      <c r="R3" s="27"/>
      <c r="S3" s="30" t="s">
        <v>15</v>
      </c>
      <c r="T3" s="31"/>
      <c r="U3" s="26" t="s">
        <v>16</v>
      </c>
      <c r="V3" s="31"/>
      <c r="W3" s="26" t="s">
        <v>7</v>
      </c>
      <c r="X3" s="31"/>
      <c r="Y3" s="30" t="s">
        <v>17</v>
      </c>
      <c r="Z3" s="31"/>
      <c r="AA3" s="26" t="s">
        <v>8</v>
      </c>
      <c r="AB3" s="27"/>
      <c r="AC3" s="30" t="s">
        <v>18</v>
      </c>
      <c r="AD3" s="31"/>
      <c r="AE3" s="30" t="s">
        <v>9</v>
      </c>
      <c r="AF3" s="31"/>
    </row>
    <row r="4" spans="2:32" s="2" customFormat="1" ht="12" customHeight="1">
      <c r="B4" s="41"/>
      <c r="C4" s="42"/>
      <c r="D4" s="43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32"/>
      <c r="T4" s="33"/>
      <c r="U4" s="32"/>
      <c r="V4" s="33"/>
      <c r="W4" s="32"/>
      <c r="X4" s="33"/>
      <c r="Y4" s="32"/>
      <c r="Z4" s="33"/>
      <c r="AA4" s="28"/>
      <c r="AB4" s="29"/>
      <c r="AC4" s="32"/>
      <c r="AD4" s="33"/>
      <c r="AE4" s="32"/>
      <c r="AF4" s="33"/>
    </row>
    <row r="5" spans="2:32" s="2" customFormat="1" ht="12" customHeight="1">
      <c r="B5" s="32"/>
      <c r="C5" s="44"/>
      <c r="D5" s="33"/>
      <c r="E5" s="17" t="s">
        <v>1</v>
      </c>
      <c r="F5" s="17" t="s">
        <v>2</v>
      </c>
      <c r="G5" s="17" t="s">
        <v>1</v>
      </c>
      <c r="H5" s="17" t="s">
        <v>2</v>
      </c>
      <c r="I5" s="17" t="s">
        <v>1</v>
      </c>
      <c r="J5" s="17" t="s">
        <v>2</v>
      </c>
      <c r="K5" s="17" t="s">
        <v>1</v>
      </c>
      <c r="L5" s="17" t="s">
        <v>2</v>
      </c>
      <c r="M5" s="17" t="s">
        <v>1</v>
      </c>
      <c r="N5" s="17" t="s">
        <v>2</v>
      </c>
      <c r="O5" s="17" t="s">
        <v>1</v>
      </c>
      <c r="P5" s="17" t="s">
        <v>2</v>
      </c>
      <c r="Q5" s="17" t="s">
        <v>1</v>
      </c>
      <c r="R5" s="17" t="s">
        <v>2</v>
      </c>
      <c r="S5" s="17" t="s">
        <v>19</v>
      </c>
      <c r="T5" s="17" t="s">
        <v>20</v>
      </c>
      <c r="U5" s="17" t="s">
        <v>1</v>
      </c>
      <c r="V5" s="17" t="s">
        <v>2</v>
      </c>
      <c r="W5" s="17" t="s">
        <v>1</v>
      </c>
      <c r="X5" s="17" t="s">
        <v>2</v>
      </c>
      <c r="Y5" s="17" t="s">
        <v>1</v>
      </c>
      <c r="Z5" s="17" t="s">
        <v>2</v>
      </c>
      <c r="AA5" s="17" t="s">
        <v>1</v>
      </c>
      <c r="AB5" s="17" t="s">
        <v>2</v>
      </c>
      <c r="AC5" s="17" t="s">
        <v>1</v>
      </c>
      <c r="AD5" s="17" t="s">
        <v>2</v>
      </c>
      <c r="AE5" s="17" t="s">
        <v>1</v>
      </c>
      <c r="AF5" s="17" t="s">
        <v>2</v>
      </c>
    </row>
    <row r="6" spans="2:32" s="2" customFormat="1" ht="12" customHeight="1">
      <c r="B6" s="6"/>
      <c r="C6" s="13"/>
      <c r="D6" s="18"/>
      <c r="E6" s="7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7" t="s">
        <v>3</v>
      </c>
      <c r="L6" s="7" t="s">
        <v>3</v>
      </c>
      <c r="M6" s="7" t="s">
        <v>3</v>
      </c>
      <c r="N6" s="7" t="s">
        <v>3</v>
      </c>
      <c r="O6" s="7" t="s">
        <v>3</v>
      </c>
      <c r="P6" s="7" t="s">
        <v>3</v>
      </c>
      <c r="Q6" s="7" t="s">
        <v>3</v>
      </c>
      <c r="R6" s="7" t="s">
        <v>3</v>
      </c>
      <c r="S6" s="7" t="s">
        <v>3</v>
      </c>
      <c r="T6" s="7" t="s">
        <v>3</v>
      </c>
      <c r="U6" s="7" t="s">
        <v>3</v>
      </c>
      <c r="V6" s="7" t="s">
        <v>3</v>
      </c>
      <c r="W6" s="7" t="s">
        <v>3</v>
      </c>
      <c r="X6" s="7" t="s">
        <v>3</v>
      </c>
      <c r="Y6" s="7" t="s">
        <v>3</v>
      </c>
      <c r="Z6" s="7" t="s">
        <v>3</v>
      </c>
      <c r="AA6" s="7" t="s">
        <v>3</v>
      </c>
      <c r="AB6" s="7" t="s">
        <v>3</v>
      </c>
      <c r="AC6" s="7" t="s">
        <v>3</v>
      </c>
      <c r="AD6" s="7" t="s">
        <v>3</v>
      </c>
      <c r="AE6" s="7" t="s">
        <v>3</v>
      </c>
      <c r="AF6" s="7" t="s">
        <v>3</v>
      </c>
    </row>
    <row r="7" spans="2:32" s="16" customFormat="1" ht="12" customHeight="1">
      <c r="B7" s="34" t="s">
        <v>11</v>
      </c>
      <c r="C7" s="35"/>
      <c r="D7" s="36"/>
      <c r="E7" s="21">
        <v>468530</v>
      </c>
      <c r="F7" s="21">
        <v>344008</v>
      </c>
      <c r="G7" s="21">
        <v>133323</v>
      </c>
      <c r="H7" s="21">
        <v>135779</v>
      </c>
      <c r="I7" s="21">
        <v>3803</v>
      </c>
      <c r="J7" s="21">
        <v>660</v>
      </c>
      <c r="K7" s="21">
        <v>238</v>
      </c>
      <c r="L7" s="21">
        <v>94</v>
      </c>
      <c r="M7" s="21">
        <v>3217</v>
      </c>
      <c r="N7" s="21">
        <v>435</v>
      </c>
      <c r="O7" s="21">
        <v>40867</v>
      </c>
      <c r="P7" s="21">
        <v>3677</v>
      </c>
      <c r="Q7" s="21">
        <v>119162</v>
      </c>
      <c r="R7" s="21">
        <v>89163</v>
      </c>
      <c r="S7" s="21">
        <v>65912</v>
      </c>
      <c r="T7" s="21">
        <v>52972</v>
      </c>
      <c r="U7" s="21">
        <v>6917</v>
      </c>
      <c r="V7" s="21">
        <v>5076</v>
      </c>
      <c r="W7" s="21">
        <v>30172</v>
      </c>
      <c r="X7" s="21">
        <v>5604</v>
      </c>
      <c r="Y7" s="21">
        <v>3449</v>
      </c>
      <c r="Z7" s="21">
        <v>325</v>
      </c>
      <c r="AA7" s="21">
        <v>44708</v>
      </c>
      <c r="AB7" s="21">
        <v>46115</v>
      </c>
      <c r="AC7" s="21">
        <v>16584</v>
      </c>
      <c r="AD7" s="21">
        <v>3830</v>
      </c>
      <c r="AE7" s="21">
        <v>178</v>
      </c>
      <c r="AF7" s="21">
        <v>278</v>
      </c>
    </row>
    <row r="8" spans="2:32" s="16" customFormat="1" ht="12" customHeight="1">
      <c r="B8" s="34" t="s">
        <v>68</v>
      </c>
      <c r="C8" s="37"/>
      <c r="D8" s="38"/>
      <c r="E8" s="9">
        <f>SUM(E9:E19)</f>
        <v>276935</v>
      </c>
      <c r="F8" s="9">
        <f aca="true" t="shared" si="0" ref="F8:AF8">SUM(F9:F19)</f>
        <v>195204</v>
      </c>
      <c r="G8" s="9">
        <f t="shared" si="0"/>
        <v>49924</v>
      </c>
      <c r="H8" s="9">
        <f t="shared" si="0"/>
        <v>51662</v>
      </c>
      <c r="I8" s="9">
        <f t="shared" si="0"/>
        <v>1028</v>
      </c>
      <c r="J8" s="9">
        <f t="shared" si="0"/>
        <v>227</v>
      </c>
      <c r="K8" s="9">
        <f t="shared" si="0"/>
        <v>143</v>
      </c>
      <c r="L8" s="9">
        <f t="shared" si="0"/>
        <v>56</v>
      </c>
      <c r="M8" s="9">
        <f t="shared" si="0"/>
        <v>636</v>
      </c>
      <c r="N8" s="9">
        <f t="shared" si="0"/>
        <v>78</v>
      </c>
      <c r="O8" s="9">
        <f t="shared" si="0"/>
        <v>23392</v>
      </c>
      <c r="P8" s="9">
        <f t="shared" si="0"/>
        <v>2136</v>
      </c>
      <c r="Q8" s="9">
        <f t="shared" si="0"/>
        <v>85946</v>
      </c>
      <c r="R8" s="9">
        <f t="shared" si="0"/>
        <v>63426</v>
      </c>
      <c r="S8" s="9">
        <f t="shared" si="0"/>
        <v>48165</v>
      </c>
      <c r="T8" s="9">
        <f t="shared" si="0"/>
        <v>37333</v>
      </c>
      <c r="U8" s="9">
        <f t="shared" si="0"/>
        <v>5493</v>
      </c>
      <c r="V8" s="9">
        <f t="shared" si="0"/>
        <v>4055</v>
      </c>
      <c r="W8" s="9">
        <f t="shared" si="0"/>
        <v>19882</v>
      </c>
      <c r="X8" s="9">
        <f t="shared" si="0"/>
        <v>3584</v>
      </c>
      <c r="Y8" s="9">
        <f t="shared" si="0"/>
        <v>2432</v>
      </c>
      <c r="Z8" s="9">
        <f t="shared" si="0"/>
        <v>258</v>
      </c>
      <c r="AA8" s="9">
        <f t="shared" si="0"/>
        <v>29289</v>
      </c>
      <c r="AB8" s="9">
        <f t="shared" si="0"/>
        <v>29859</v>
      </c>
      <c r="AC8" s="9">
        <f t="shared" si="0"/>
        <v>10517</v>
      </c>
      <c r="AD8" s="9">
        <f t="shared" si="0"/>
        <v>2353</v>
      </c>
      <c r="AE8" s="9">
        <f t="shared" si="0"/>
        <v>88</v>
      </c>
      <c r="AF8" s="9">
        <f t="shared" si="0"/>
        <v>177</v>
      </c>
    </row>
    <row r="9" spans="2:32" s="2" customFormat="1" ht="12" customHeight="1">
      <c r="B9" s="3"/>
      <c r="C9" s="45" t="s">
        <v>69</v>
      </c>
      <c r="D9" s="38"/>
      <c r="E9" s="8">
        <v>57789</v>
      </c>
      <c r="F9" s="8">
        <v>38562</v>
      </c>
      <c r="G9" s="8">
        <v>8024</v>
      </c>
      <c r="H9" s="8">
        <v>8599</v>
      </c>
      <c r="I9" s="8">
        <v>485</v>
      </c>
      <c r="J9" s="8">
        <v>142</v>
      </c>
      <c r="K9" s="8">
        <v>44</v>
      </c>
      <c r="L9" s="8">
        <v>17</v>
      </c>
      <c r="M9" s="8">
        <v>80</v>
      </c>
      <c r="N9" s="8">
        <v>10</v>
      </c>
      <c r="O9" s="8">
        <v>6092</v>
      </c>
      <c r="P9" s="8">
        <v>677</v>
      </c>
      <c r="Q9" s="8">
        <v>13396</v>
      </c>
      <c r="R9" s="8">
        <v>9147</v>
      </c>
      <c r="S9" s="8">
        <v>11782</v>
      </c>
      <c r="T9" s="8">
        <v>8965</v>
      </c>
      <c r="U9" s="8">
        <v>1807</v>
      </c>
      <c r="V9" s="8">
        <v>1347</v>
      </c>
      <c r="W9" s="8">
        <v>3470</v>
      </c>
      <c r="X9" s="8">
        <v>772</v>
      </c>
      <c r="Y9" s="8">
        <v>763</v>
      </c>
      <c r="Z9" s="8">
        <v>120</v>
      </c>
      <c r="AA9" s="8">
        <v>8052</v>
      </c>
      <c r="AB9" s="8">
        <v>7884</v>
      </c>
      <c r="AC9" s="8">
        <v>3781</v>
      </c>
      <c r="AD9" s="8">
        <v>848</v>
      </c>
      <c r="AE9" s="8">
        <v>13</v>
      </c>
      <c r="AF9" s="8">
        <v>34</v>
      </c>
    </row>
    <row r="10" spans="2:32" s="2" customFormat="1" ht="12" customHeight="1">
      <c r="B10" s="3"/>
      <c r="C10" s="45" t="s">
        <v>70</v>
      </c>
      <c r="D10" s="38"/>
      <c r="E10" s="8">
        <v>51810</v>
      </c>
      <c r="F10" s="8">
        <v>31318</v>
      </c>
      <c r="G10" s="8">
        <v>6376</v>
      </c>
      <c r="H10" s="8">
        <v>7163</v>
      </c>
      <c r="I10" s="8">
        <v>66</v>
      </c>
      <c r="J10" s="8">
        <v>18</v>
      </c>
      <c r="K10" s="8">
        <v>27</v>
      </c>
      <c r="L10" s="8">
        <v>13</v>
      </c>
      <c r="M10" s="8">
        <v>61</v>
      </c>
      <c r="N10" s="8">
        <v>11</v>
      </c>
      <c r="O10" s="8">
        <v>4469</v>
      </c>
      <c r="P10" s="8">
        <v>467</v>
      </c>
      <c r="Q10" s="8">
        <v>14686</v>
      </c>
      <c r="R10" s="8">
        <v>7567</v>
      </c>
      <c r="S10" s="8">
        <v>10697</v>
      </c>
      <c r="T10" s="8">
        <v>8246</v>
      </c>
      <c r="U10" s="8">
        <v>1206</v>
      </c>
      <c r="V10" s="8">
        <v>877</v>
      </c>
      <c r="W10" s="8">
        <v>6446</v>
      </c>
      <c r="X10" s="8">
        <v>862</v>
      </c>
      <c r="Y10" s="8">
        <v>402</v>
      </c>
      <c r="Z10" s="8">
        <v>35</v>
      </c>
      <c r="AA10" s="8">
        <v>5534</v>
      </c>
      <c r="AB10" s="8">
        <v>5638</v>
      </c>
      <c r="AC10" s="8">
        <v>1815</v>
      </c>
      <c r="AD10" s="8">
        <v>387</v>
      </c>
      <c r="AE10" s="8">
        <v>25</v>
      </c>
      <c r="AF10" s="8">
        <v>34</v>
      </c>
    </row>
    <row r="11" spans="2:32" s="2" customFormat="1" ht="12" customHeight="1">
      <c r="B11" s="5"/>
      <c r="C11" s="45" t="s">
        <v>71</v>
      </c>
      <c r="D11" s="38"/>
      <c r="E11" s="8">
        <v>37468</v>
      </c>
      <c r="F11" s="8">
        <v>30442</v>
      </c>
      <c r="G11" s="8">
        <v>2033</v>
      </c>
      <c r="H11" s="8">
        <v>1292</v>
      </c>
      <c r="I11" s="8">
        <v>135</v>
      </c>
      <c r="J11" s="8">
        <v>4</v>
      </c>
      <c r="K11" s="8">
        <v>13</v>
      </c>
      <c r="L11" s="8">
        <v>2</v>
      </c>
      <c r="M11" s="8">
        <v>56</v>
      </c>
      <c r="N11" s="8">
        <v>2</v>
      </c>
      <c r="O11" s="8">
        <v>2813</v>
      </c>
      <c r="P11" s="8">
        <v>146</v>
      </c>
      <c r="Q11" s="8">
        <v>17975</v>
      </c>
      <c r="R11" s="8">
        <v>19246</v>
      </c>
      <c r="S11" s="8">
        <v>7223</v>
      </c>
      <c r="T11" s="8">
        <v>4918</v>
      </c>
      <c r="U11" s="8">
        <v>620</v>
      </c>
      <c r="V11" s="8">
        <v>515</v>
      </c>
      <c r="W11" s="8">
        <v>1786</v>
      </c>
      <c r="X11" s="8">
        <v>305</v>
      </c>
      <c r="Y11" s="8">
        <v>207</v>
      </c>
      <c r="Z11" s="8">
        <v>16</v>
      </c>
      <c r="AA11" s="8">
        <v>3780</v>
      </c>
      <c r="AB11" s="8">
        <v>3819</v>
      </c>
      <c r="AC11" s="8">
        <v>819</v>
      </c>
      <c r="AD11" s="8">
        <v>149</v>
      </c>
      <c r="AE11" s="8">
        <v>8</v>
      </c>
      <c r="AF11" s="8">
        <v>28</v>
      </c>
    </row>
    <row r="12" spans="2:32" s="2" customFormat="1" ht="12" customHeight="1">
      <c r="B12" s="5"/>
      <c r="C12" s="45" t="s">
        <v>72</v>
      </c>
      <c r="D12" s="38"/>
      <c r="E12" s="8">
        <v>25455</v>
      </c>
      <c r="F12" s="8">
        <v>19056</v>
      </c>
      <c r="G12" s="8">
        <v>4976</v>
      </c>
      <c r="H12" s="8">
        <v>5124</v>
      </c>
      <c r="I12" s="8">
        <v>2</v>
      </c>
      <c r="J12" s="8">
        <v>3</v>
      </c>
      <c r="K12" s="8">
        <v>13</v>
      </c>
      <c r="L12" s="8">
        <v>5</v>
      </c>
      <c r="M12" s="8">
        <v>29</v>
      </c>
      <c r="N12" s="8" t="s">
        <v>109</v>
      </c>
      <c r="O12" s="8">
        <v>1712</v>
      </c>
      <c r="P12" s="8">
        <v>154</v>
      </c>
      <c r="Q12" s="8">
        <v>9991</v>
      </c>
      <c r="R12" s="8">
        <v>7541</v>
      </c>
      <c r="S12" s="8">
        <v>4107</v>
      </c>
      <c r="T12" s="8">
        <v>3016</v>
      </c>
      <c r="U12" s="8">
        <v>427</v>
      </c>
      <c r="V12" s="8">
        <v>286</v>
      </c>
      <c r="W12" s="8">
        <v>1147</v>
      </c>
      <c r="X12" s="8">
        <v>244</v>
      </c>
      <c r="Y12" s="8">
        <v>140</v>
      </c>
      <c r="Z12" s="8">
        <v>13</v>
      </c>
      <c r="AA12" s="8">
        <v>2176</v>
      </c>
      <c r="AB12" s="8">
        <v>2451</v>
      </c>
      <c r="AC12" s="8">
        <v>729</v>
      </c>
      <c r="AD12" s="8">
        <v>200</v>
      </c>
      <c r="AE12" s="8">
        <v>6</v>
      </c>
      <c r="AF12" s="8">
        <v>19</v>
      </c>
    </row>
    <row r="13" spans="2:32" s="2" customFormat="1" ht="12" customHeight="1">
      <c r="B13" s="5"/>
      <c r="C13" s="45" t="s">
        <v>73</v>
      </c>
      <c r="D13" s="38"/>
      <c r="E13" s="8">
        <v>26647</v>
      </c>
      <c r="F13" s="8">
        <v>19230</v>
      </c>
      <c r="G13" s="8">
        <v>5913</v>
      </c>
      <c r="H13" s="8">
        <v>6440</v>
      </c>
      <c r="I13" s="8">
        <v>2</v>
      </c>
      <c r="J13" s="8">
        <v>1</v>
      </c>
      <c r="K13" s="8">
        <v>1</v>
      </c>
      <c r="L13" s="8">
        <v>1</v>
      </c>
      <c r="M13" s="8">
        <v>35</v>
      </c>
      <c r="N13" s="8">
        <v>1</v>
      </c>
      <c r="O13" s="8">
        <v>1793</v>
      </c>
      <c r="P13" s="8">
        <v>128</v>
      </c>
      <c r="Q13" s="8">
        <v>11000</v>
      </c>
      <c r="R13" s="8">
        <v>7104</v>
      </c>
      <c r="S13" s="8">
        <v>3264</v>
      </c>
      <c r="T13" s="8">
        <v>2692</v>
      </c>
      <c r="U13" s="8">
        <v>292</v>
      </c>
      <c r="V13" s="8">
        <v>240</v>
      </c>
      <c r="W13" s="8">
        <v>1341</v>
      </c>
      <c r="X13" s="8">
        <v>272</v>
      </c>
      <c r="Y13" s="8">
        <v>142</v>
      </c>
      <c r="Z13" s="8">
        <v>10</v>
      </c>
      <c r="AA13" s="8">
        <v>2123</v>
      </c>
      <c r="AB13" s="8">
        <v>2186</v>
      </c>
      <c r="AC13" s="8">
        <v>726</v>
      </c>
      <c r="AD13" s="8">
        <v>141</v>
      </c>
      <c r="AE13" s="8">
        <v>15</v>
      </c>
      <c r="AF13" s="8">
        <v>14</v>
      </c>
    </row>
    <row r="14" spans="2:32" s="2" customFormat="1" ht="12" customHeight="1">
      <c r="B14" s="5"/>
      <c r="C14" s="45" t="s">
        <v>74</v>
      </c>
      <c r="D14" s="38"/>
      <c r="E14" s="8">
        <v>12447</v>
      </c>
      <c r="F14" s="8">
        <v>8449</v>
      </c>
      <c r="G14" s="8">
        <v>3321</v>
      </c>
      <c r="H14" s="8">
        <v>3426</v>
      </c>
      <c r="I14" s="8">
        <v>176</v>
      </c>
      <c r="J14" s="8">
        <v>24</v>
      </c>
      <c r="K14" s="8">
        <v>16</v>
      </c>
      <c r="L14" s="8">
        <v>3</v>
      </c>
      <c r="M14" s="8">
        <v>64</v>
      </c>
      <c r="N14" s="8">
        <v>10</v>
      </c>
      <c r="O14" s="8">
        <v>1558</v>
      </c>
      <c r="P14" s="8">
        <v>121</v>
      </c>
      <c r="Q14" s="8">
        <v>2033</v>
      </c>
      <c r="R14" s="8">
        <v>1175</v>
      </c>
      <c r="S14" s="8">
        <v>2089</v>
      </c>
      <c r="T14" s="8">
        <v>1807</v>
      </c>
      <c r="U14" s="8">
        <v>193</v>
      </c>
      <c r="V14" s="8">
        <v>139</v>
      </c>
      <c r="W14" s="8">
        <v>925</v>
      </c>
      <c r="X14" s="8">
        <v>198</v>
      </c>
      <c r="Y14" s="8">
        <v>159</v>
      </c>
      <c r="Z14" s="8">
        <v>12</v>
      </c>
      <c r="AA14" s="8">
        <v>1451</v>
      </c>
      <c r="AB14" s="8">
        <v>1430</v>
      </c>
      <c r="AC14" s="8">
        <v>458</v>
      </c>
      <c r="AD14" s="8">
        <v>101</v>
      </c>
      <c r="AE14" s="8">
        <v>4</v>
      </c>
      <c r="AF14" s="8">
        <v>3</v>
      </c>
    </row>
    <row r="15" spans="2:32" s="2" customFormat="1" ht="12" customHeight="1">
      <c r="B15" s="5"/>
      <c r="C15" s="45" t="s">
        <v>75</v>
      </c>
      <c r="D15" s="38"/>
      <c r="E15" s="8">
        <v>16555</v>
      </c>
      <c r="F15" s="8">
        <v>12411</v>
      </c>
      <c r="G15" s="8">
        <v>3955</v>
      </c>
      <c r="H15" s="8">
        <v>4162</v>
      </c>
      <c r="I15" s="8">
        <v>1</v>
      </c>
      <c r="J15" s="8" t="s">
        <v>110</v>
      </c>
      <c r="K15" s="8">
        <v>3</v>
      </c>
      <c r="L15" s="8">
        <v>2</v>
      </c>
      <c r="M15" s="8">
        <v>10</v>
      </c>
      <c r="N15" s="8" t="s">
        <v>110</v>
      </c>
      <c r="O15" s="8">
        <v>1006</v>
      </c>
      <c r="P15" s="8">
        <v>91</v>
      </c>
      <c r="Q15" s="8">
        <v>4748</v>
      </c>
      <c r="R15" s="8">
        <v>3727</v>
      </c>
      <c r="S15" s="8">
        <v>2710</v>
      </c>
      <c r="T15" s="8">
        <v>2202</v>
      </c>
      <c r="U15" s="8">
        <v>265</v>
      </c>
      <c r="V15" s="8">
        <v>172</v>
      </c>
      <c r="W15" s="8">
        <v>1623</v>
      </c>
      <c r="X15" s="8">
        <v>248</v>
      </c>
      <c r="Y15" s="8">
        <v>155</v>
      </c>
      <c r="Z15" s="8">
        <v>5</v>
      </c>
      <c r="AA15" s="8">
        <v>1554</v>
      </c>
      <c r="AB15" s="8">
        <v>1670</v>
      </c>
      <c r="AC15" s="8">
        <v>522</v>
      </c>
      <c r="AD15" s="8">
        <v>122</v>
      </c>
      <c r="AE15" s="8">
        <v>3</v>
      </c>
      <c r="AF15" s="8">
        <v>10</v>
      </c>
    </row>
    <row r="16" spans="2:32" s="2" customFormat="1" ht="12" customHeight="1">
      <c r="B16" s="5"/>
      <c r="C16" s="45" t="s">
        <v>76</v>
      </c>
      <c r="D16" s="38"/>
      <c r="E16" s="8">
        <v>12034</v>
      </c>
      <c r="F16" s="8">
        <v>7739</v>
      </c>
      <c r="G16" s="8">
        <v>1958</v>
      </c>
      <c r="H16" s="8">
        <v>2021</v>
      </c>
      <c r="I16" s="8">
        <v>17</v>
      </c>
      <c r="J16" s="8">
        <v>7</v>
      </c>
      <c r="K16" s="8">
        <v>3</v>
      </c>
      <c r="L16" s="8">
        <v>2</v>
      </c>
      <c r="M16" s="8">
        <v>86</v>
      </c>
      <c r="N16" s="8">
        <v>18</v>
      </c>
      <c r="O16" s="8">
        <v>1450</v>
      </c>
      <c r="P16" s="8">
        <v>140</v>
      </c>
      <c r="Q16" s="8">
        <v>3321</v>
      </c>
      <c r="R16" s="8">
        <v>1632</v>
      </c>
      <c r="S16" s="8">
        <v>1860</v>
      </c>
      <c r="T16" s="8">
        <v>1750</v>
      </c>
      <c r="U16" s="8">
        <v>227</v>
      </c>
      <c r="V16" s="8">
        <v>144</v>
      </c>
      <c r="W16" s="8">
        <v>1058</v>
      </c>
      <c r="X16" s="8">
        <v>266</v>
      </c>
      <c r="Y16" s="8">
        <v>240</v>
      </c>
      <c r="Z16" s="8">
        <v>21</v>
      </c>
      <c r="AA16" s="8">
        <v>1378</v>
      </c>
      <c r="AB16" s="8">
        <v>1626</v>
      </c>
      <c r="AC16" s="8">
        <v>432</v>
      </c>
      <c r="AD16" s="8">
        <v>102</v>
      </c>
      <c r="AE16" s="8">
        <v>4</v>
      </c>
      <c r="AF16" s="8">
        <v>10</v>
      </c>
    </row>
    <row r="17" spans="2:32" s="2" customFormat="1" ht="12" customHeight="1">
      <c r="B17" s="5"/>
      <c r="C17" s="45" t="s">
        <v>77</v>
      </c>
      <c r="D17" s="38"/>
      <c r="E17" s="8">
        <v>11940</v>
      </c>
      <c r="F17" s="8">
        <v>8894</v>
      </c>
      <c r="G17" s="8">
        <v>4276</v>
      </c>
      <c r="H17" s="8">
        <v>4361</v>
      </c>
      <c r="I17" s="8">
        <v>86</v>
      </c>
      <c r="J17" s="8">
        <v>18</v>
      </c>
      <c r="K17" s="8">
        <v>7</v>
      </c>
      <c r="L17" s="8">
        <v>2</v>
      </c>
      <c r="M17" s="8">
        <v>81</v>
      </c>
      <c r="N17" s="8">
        <v>11</v>
      </c>
      <c r="O17" s="8">
        <v>1052</v>
      </c>
      <c r="P17" s="8">
        <v>97</v>
      </c>
      <c r="Q17" s="8">
        <v>2509</v>
      </c>
      <c r="R17" s="8">
        <v>1725</v>
      </c>
      <c r="S17" s="8">
        <v>1516</v>
      </c>
      <c r="T17" s="8">
        <v>1228</v>
      </c>
      <c r="U17" s="8">
        <v>154</v>
      </c>
      <c r="V17" s="8">
        <v>123</v>
      </c>
      <c r="W17" s="8">
        <v>656</v>
      </c>
      <c r="X17" s="8">
        <v>122</v>
      </c>
      <c r="Y17" s="8">
        <v>90</v>
      </c>
      <c r="Z17" s="8">
        <v>12</v>
      </c>
      <c r="AA17" s="8">
        <v>1067</v>
      </c>
      <c r="AB17" s="8">
        <v>1076</v>
      </c>
      <c r="AC17" s="8">
        <v>445</v>
      </c>
      <c r="AD17" s="8">
        <v>108</v>
      </c>
      <c r="AE17" s="8">
        <v>1</v>
      </c>
      <c r="AF17" s="8">
        <v>11</v>
      </c>
    </row>
    <row r="18" spans="2:32" s="2" customFormat="1" ht="12" customHeight="1">
      <c r="B18" s="5"/>
      <c r="C18" s="45" t="s">
        <v>78</v>
      </c>
      <c r="D18" s="38"/>
      <c r="E18" s="8">
        <v>13035</v>
      </c>
      <c r="F18" s="8">
        <v>10421</v>
      </c>
      <c r="G18" s="8">
        <v>4772</v>
      </c>
      <c r="H18" s="8">
        <v>4394</v>
      </c>
      <c r="I18" s="8">
        <v>29</v>
      </c>
      <c r="J18" s="8">
        <v>7</v>
      </c>
      <c r="K18" s="8">
        <v>7</v>
      </c>
      <c r="L18" s="8">
        <v>2</v>
      </c>
      <c r="M18" s="8">
        <v>26</v>
      </c>
      <c r="N18" s="8">
        <v>2</v>
      </c>
      <c r="O18" s="8">
        <v>729</v>
      </c>
      <c r="P18" s="8">
        <v>48</v>
      </c>
      <c r="Q18" s="8">
        <v>3380</v>
      </c>
      <c r="R18" s="8">
        <v>3085</v>
      </c>
      <c r="S18" s="8">
        <v>1699</v>
      </c>
      <c r="T18" s="8">
        <v>1418</v>
      </c>
      <c r="U18" s="8">
        <v>176</v>
      </c>
      <c r="V18" s="8">
        <v>114</v>
      </c>
      <c r="W18" s="8">
        <v>577</v>
      </c>
      <c r="X18" s="8">
        <v>144</v>
      </c>
      <c r="Y18" s="8">
        <v>74</v>
      </c>
      <c r="Z18" s="8">
        <v>6</v>
      </c>
      <c r="AA18" s="8">
        <v>1174</v>
      </c>
      <c r="AB18" s="8">
        <v>1115</v>
      </c>
      <c r="AC18" s="8">
        <v>389</v>
      </c>
      <c r="AD18" s="8">
        <v>79</v>
      </c>
      <c r="AE18" s="8">
        <v>3</v>
      </c>
      <c r="AF18" s="8">
        <v>7</v>
      </c>
    </row>
    <row r="19" spans="2:32" s="2" customFormat="1" ht="12" customHeight="1">
      <c r="B19" s="5"/>
      <c r="C19" s="45" t="s">
        <v>79</v>
      </c>
      <c r="D19" s="38"/>
      <c r="E19" s="8">
        <v>11755</v>
      </c>
      <c r="F19" s="8">
        <v>8682</v>
      </c>
      <c r="G19" s="8">
        <v>4320</v>
      </c>
      <c r="H19" s="8">
        <v>4680</v>
      </c>
      <c r="I19" s="8">
        <v>29</v>
      </c>
      <c r="J19" s="8">
        <v>3</v>
      </c>
      <c r="K19" s="8">
        <v>9</v>
      </c>
      <c r="L19" s="8">
        <v>7</v>
      </c>
      <c r="M19" s="8">
        <v>108</v>
      </c>
      <c r="N19" s="8">
        <v>13</v>
      </c>
      <c r="O19" s="8">
        <v>718</v>
      </c>
      <c r="P19" s="8">
        <v>67</v>
      </c>
      <c r="Q19" s="8">
        <v>2907</v>
      </c>
      <c r="R19" s="8">
        <v>1477</v>
      </c>
      <c r="S19" s="8">
        <v>1218</v>
      </c>
      <c r="T19" s="8">
        <v>1091</v>
      </c>
      <c r="U19" s="8">
        <v>126</v>
      </c>
      <c r="V19" s="8">
        <v>98</v>
      </c>
      <c r="W19" s="8">
        <v>853</v>
      </c>
      <c r="X19" s="8">
        <v>151</v>
      </c>
      <c r="Y19" s="8">
        <v>60</v>
      </c>
      <c r="Z19" s="8">
        <v>8</v>
      </c>
      <c r="AA19" s="8">
        <v>1000</v>
      </c>
      <c r="AB19" s="8">
        <v>964</v>
      </c>
      <c r="AC19" s="8">
        <v>401</v>
      </c>
      <c r="AD19" s="8">
        <v>116</v>
      </c>
      <c r="AE19" s="8">
        <v>6</v>
      </c>
      <c r="AF19" s="8">
        <v>7</v>
      </c>
    </row>
    <row r="20" spans="2:32" s="16" customFormat="1" ht="12" customHeight="1">
      <c r="B20" s="34" t="s">
        <v>80</v>
      </c>
      <c r="C20" s="46"/>
      <c r="D20" s="47"/>
      <c r="E20" s="9">
        <f>SUM(E87,E85,E80,E75,E66,E57,E55,E50,E43,E37,E32,E21)</f>
        <v>70941</v>
      </c>
      <c r="F20" s="9">
        <f aca="true" t="shared" si="1" ref="F20:AF20">SUM(F87,F85,F80,F75,F66,F57,F55,F50,F43,F37,F32,F21)</f>
        <v>54586</v>
      </c>
      <c r="G20" s="9">
        <f t="shared" si="1"/>
        <v>32888</v>
      </c>
      <c r="H20" s="9">
        <f t="shared" si="1"/>
        <v>32441</v>
      </c>
      <c r="I20" s="9">
        <f t="shared" si="1"/>
        <v>748</v>
      </c>
      <c r="J20" s="9">
        <f t="shared" si="1"/>
        <v>134</v>
      </c>
      <c r="K20" s="9">
        <f t="shared" si="1"/>
        <v>67</v>
      </c>
      <c r="L20" s="9">
        <f t="shared" si="1"/>
        <v>23</v>
      </c>
      <c r="M20" s="9">
        <f t="shared" si="1"/>
        <v>444</v>
      </c>
      <c r="N20" s="9">
        <f t="shared" si="1"/>
        <v>78</v>
      </c>
      <c r="O20" s="9">
        <f t="shared" si="1"/>
        <v>6336</v>
      </c>
      <c r="P20" s="9">
        <f t="shared" si="1"/>
        <v>519</v>
      </c>
      <c r="Q20" s="9">
        <f t="shared" si="1"/>
        <v>10890</v>
      </c>
      <c r="R20" s="9">
        <f t="shared" si="1"/>
        <v>8378</v>
      </c>
      <c r="S20" s="9">
        <f t="shared" si="1"/>
        <v>6709</v>
      </c>
      <c r="T20" s="9">
        <f t="shared" si="1"/>
        <v>5657</v>
      </c>
      <c r="U20" s="9">
        <f t="shared" si="1"/>
        <v>500</v>
      </c>
      <c r="V20" s="9">
        <f t="shared" si="1"/>
        <v>412</v>
      </c>
      <c r="W20" s="9">
        <f t="shared" si="1"/>
        <v>3503</v>
      </c>
      <c r="X20" s="9">
        <f t="shared" si="1"/>
        <v>749</v>
      </c>
      <c r="Y20" s="9">
        <f t="shared" si="1"/>
        <v>273</v>
      </c>
      <c r="Z20" s="9">
        <f t="shared" si="1"/>
        <v>18</v>
      </c>
      <c r="AA20" s="9">
        <f t="shared" si="1"/>
        <v>5284</v>
      </c>
      <c r="AB20" s="9">
        <f t="shared" si="1"/>
        <v>5544</v>
      </c>
      <c r="AC20" s="9">
        <f t="shared" si="1"/>
        <v>3283</v>
      </c>
      <c r="AD20" s="9">
        <f t="shared" si="1"/>
        <v>594</v>
      </c>
      <c r="AE20" s="9">
        <f t="shared" si="1"/>
        <v>16</v>
      </c>
      <c r="AF20" s="9">
        <f t="shared" si="1"/>
        <v>39</v>
      </c>
    </row>
    <row r="21" spans="2:32" s="16" customFormat="1" ht="12" customHeight="1">
      <c r="B21" s="11"/>
      <c r="C21" s="48" t="s">
        <v>81</v>
      </c>
      <c r="D21" s="47"/>
      <c r="E21" s="9">
        <f>SUM(E22:E31)</f>
        <v>28446</v>
      </c>
      <c r="F21" s="9">
        <f aca="true" t="shared" si="2" ref="F21:AF21">SUM(F22:F31)</f>
        <v>23096</v>
      </c>
      <c r="G21" s="9">
        <f t="shared" si="2"/>
        <v>15641</v>
      </c>
      <c r="H21" s="9">
        <f t="shared" si="2"/>
        <v>15825</v>
      </c>
      <c r="I21" s="9">
        <f t="shared" si="2"/>
        <v>292</v>
      </c>
      <c r="J21" s="9">
        <f t="shared" si="2"/>
        <v>60</v>
      </c>
      <c r="K21" s="9">
        <f t="shared" si="2"/>
        <v>42</v>
      </c>
      <c r="L21" s="9">
        <f t="shared" si="2"/>
        <v>15</v>
      </c>
      <c r="M21" s="9">
        <f t="shared" si="2"/>
        <v>116</v>
      </c>
      <c r="N21" s="9">
        <f t="shared" si="2"/>
        <v>35</v>
      </c>
      <c r="O21" s="9">
        <f t="shared" si="2"/>
        <v>2458</v>
      </c>
      <c r="P21" s="9">
        <f t="shared" si="2"/>
        <v>205</v>
      </c>
      <c r="Q21" s="9">
        <f t="shared" si="2"/>
        <v>3869</v>
      </c>
      <c r="R21" s="9">
        <f t="shared" si="2"/>
        <v>2743</v>
      </c>
      <c r="S21" s="9">
        <f t="shared" si="2"/>
        <v>2114</v>
      </c>
      <c r="T21" s="9">
        <f t="shared" si="2"/>
        <v>1823</v>
      </c>
      <c r="U21" s="9">
        <f t="shared" si="2"/>
        <v>199</v>
      </c>
      <c r="V21" s="9">
        <f t="shared" si="2"/>
        <v>177</v>
      </c>
      <c r="W21" s="9">
        <f t="shared" si="2"/>
        <v>1128</v>
      </c>
      <c r="X21" s="9">
        <f t="shared" si="2"/>
        <v>237</v>
      </c>
      <c r="Y21" s="9">
        <f t="shared" si="2"/>
        <v>154</v>
      </c>
      <c r="Z21" s="9">
        <f t="shared" si="2"/>
        <v>10</v>
      </c>
      <c r="AA21" s="9">
        <f t="shared" si="2"/>
        <v>1746</v>
      </c>
      <c r="AB21" s="9">
        <f t="shared" si="2"/>
        <v>1723</v>
      </c>
      <c r="AC21" s="9">
        <f t="shared" si="2"/>
        <v>681</v>
      </c>
      <c r="AD21" s="9">
        <f t="shared" si="2"/>
        <v>230</v>
      </c>
      <c r="AE21" s="9">
        <f t="shared" si="2"/>
        <v>6</v>
      </c>
      <c r="AF21" s="9">
        <f t="shared" si="2"/>
        <v>13</v>
      </c>
    </row>
    <row r="22" spans="2:32" s="2" customFormat="1" ht="12" customHeight="1">
      <c r="B22" s="5"/>
      <c r="C22" s="14"/>
      <c r="D22" s="12" t="s">
        <v>82</v>
      </c>
      <c r="E22" s="8">
        <v>2634</v>
      </c>
      <c r="F22" s="8">
        <v>1998</v>
      </c>
      <c r="G22" s="8">
        <v>1329</v>
      </c>
      <c r="H22" s="8">
        <v>1419</v>
      </c>
      <c r="I22" s="8" t="s">
        <v>109</v>
      </c>
      <c r="J22" s="8" t="s">
        <v>109</v>
      </c>
      <c r="K22" s="8">
        <v>1</v>
      </c>
      <c r="L22" s="8" t="s">
        <v>110</v>
      </c>
      <c r="M22" s="8">
        <v>2</v>
      </c>
      <c r="N22" s="8" t="s">
        <v>111</v>
      </c>
      <c r="O22" s="8">
        <v>437</v>
      </c>
      <c r="P22" s="8">
        <v>25</v>
      </c>
      <c r="Q22" s="8">
        <v>394</v>
      </c>
      <c r="R22" s="8">
        <v>207</v>
      </c>
      <c r="S22" s="8">
        <v>155</v>
      </c>
      <c r="T22" s="8">
        <v>148</v>
      </c>
      <c r="U22" s="8">
        <v>15</v>
      </c>
      <c r="V22" s="8">
        <v>15</v>
      </c>
      <c r="W22" s="8">
        <v>85</v>
      </c>
      <c r="X22" s="8">
        <v>35</v>
      </c>
      <c r="Y22" s="8">
        <v>61</v>
      </c>
      <c r="Z22" s="8">
        <v>5</v>
      </c>
      <c r="AA22" s="8">
        <v>109</v>
      </c>
      <c r="AB22" s="8">
        <v>123</v>
      </c>
      <c r="AC22" s="8">
        <v>46</v>
      </c>
      <c r="AD22" s="8">
        <v>21</v>
      </c>
      <c r="AE22" s="8" t="s">
        <v>115</v>
      </c>
      <c r="AF22" s="8" t="s">
        <v>115</v>
      </c>
    </row>
    <row r="23" spans="2:32" s="2" customFormat="1" ht="12" customHeight="1">
      <c r="B23" s="5"/>
      <c r="C23" s="14"/>
      <c r="D23" s="12" t="s">
        <v>83</v>
      </c>
      <c r="E23" s="8">
        <v>3823</v>
      </c>
      <c r="F23" s="8">
        <v>3018</v>
      </c>
      <c r="G23" s="8">
        <v>2459</v>
      </c>
      <c r="H23" s="8">
        <v>2382</v>
      </c>
      <c r="I23" s="8">
        <v>5</v>
      </c>
      <c r="J23" s="8">
        <v>4</v>
      </c>
      <c r="K23" s="8" t="s">
        <v>110</v>
      </c>
      <c r="L23" s="8" t="s">
        <v>110</v>
      </c>
      <c r="M23" s="8">
        <v>15</v>
      </c>
      <c r="N23" s="8">
        <v>4</v>
      </c>
      <c r="O23" s="8">
        <v>372</v>
      </c>
      <c r="P23" s="8">
        <v>24</v>
      </c>
      <c r="Q23" s="8">
        <v>346</v>
      </c>
      <c r="R23" s="8">
        <v>190</v>
      </c>
      <c r="S23" s="8">
        <v>203</v>
      </c>
      <c r="T23" s="8">
        <v>182</v>
      </c>
      <c r="U23" s="8">
        <v>11</v>
      </c>
      <c r="V23" s="8">
        <v>14</v>
      </c>
      <c r="W23" s="8">
        <v>166</v>
      </c>
      <c r="X23" s="8">
        <v>30</v>
      </c>
      <c r="Y23" s="8">
        <v>8</v>
      </c>
      <c r="Z23" s="8" t="s">
        <v>109</v>
      </c>
      <c r="AA23" s="8">
        <v>160</v>
      </c>
      <c r="AB23" s="8">
        <v>159</v>
      </c>
      <c r="AC23" s="8">
        <v>76</v>
      </c>
      <c r="AD23" s="8">
        <v>27</v>
      </c>
      <c r="AE23" s="8">
        <v>2</v>
      </c>
      <c r="AF23" s="8">
        <v>2</v>
      </c>
    </row>
    <row r="24" spans="2:32" s="2" customFormat="1" ht="12" customHeight="1">
      <c r="B24" s="5"/>
      <c r="C24" s="14"/>
      <c r="D24" s="12" t="s">
        <v>84</v>
      </c>
      <c r="E24" s="8">
        <v>4111</v>
      </c>
      <c r="F24" s="8">
        <v>3294</v>
      </c>
      <c r="G24" s="8">
        <v>2359</v>
      </c>
      <c r="H24" s="8">
        <v>2374</v>
      </c>
      <c r="I24" s="8">
        <v>9</v>
      </c>
      <c r="J24" s="8">
        <v>2</v>
      </c>
      <c r="K24" s="8">
        <v>1</v>
      </c>
      <c r="L24" s="8" t="s">
        <v>110</v>
      </c>
      <c r="M24" s="8" t="s">
        <v>109</v>
      </c>
      <c r="N24" s="8" t="s">
        <v>109</v>
      </c>
      <c r="O24" s="8">
        <v>569</v>
      </c>
      <c r="P24" s="8">
        <v>51</v>
      </c>
      <c r="Q24" s="8">
        <v>375</v>
      </c>
      <c r="R24" s="8">
        <v>240</v>
      </c>
      <c r="S24" s="8">
        <v>269</v>
      </c>
      <c r="T24" s="8">
        <v>249</v>
      </c>
      <c r="U24" s="8">
        <v>14</v>
      </c>
      <c r="V24" s="8">
        <v>24</v>
      </c>
      <c r="W24" s="8">
        <v>92</v>
      </c>
      <c r="X24" s="8">
        <v>26</v>
      </c>
      <c r="Y24" s="8">
        <v>16</v>
      </c>
      <c r="Z24" s="8">
        <v>1</v>
      </c>
      <c r="AA24" s="8">
        <v>332</v>
      </c>
      <c r="AB24" s="8">
        <v>301</v>
      </c>
      <c r="AC24" s="8">
        <v>73</v>
      </c>
      <c r="AD24" s="8">
        <v>25</v>
      </c>
      <c r="AE24" s="8">
        <v>2</v>
      </c>
      <c r="AF24" s="8">
        <v>1</v>
      </c>
    </row>
    <row r="25" spans="2:32" s="2" customFormat="1" ht="12" customHeight="1">
      <c r="B25" s="5"/>
      <c r="C25" s="14"/>
      <c r="D25" s="12" t="s">
        <v>85</v>
      </c>
      <c r="E25" s="8">
        <v>4506</v>
      </c>
      <c r="F25" s="8">
        <v>3978</v>
      </c>
      <c r="G25" s="8">
        <v>2541</v>
      </c>
      <c r="H25" s="8">
        <v>2682</v>
      </c>
      <c r="I25" s="8" t="s">
        <v>109</v>
      </c>
      <c r="J25" s="8">
        <v>2</v>
      </c>
      <c r="K25" s="8">
        <v>7</v>
      </c>
      <c r="L25" s="8">
        <v>4</v>
      </c>
      <c r="M25" s="8" t="s">
        <v>109</v>
      </c>
      <c r="N25" s="8" t="s">
        <v>109</v>
      </c>
      <c r="O25" s="8">
        <v>259</v>
      </c>
      <c r="P25" s="8">
        <v>28</v>
      </c>
      <c r="Q25" s="8">
        <v>685</v>
      </c>
      <c r="R25" s="8">
        <v>563</v>
      </c>
      <c r="S25" s="8">
        <v>377</v>
      </c>
      <c r="T25" s="8">
        <v>327</v>
      </c>
      <c r="U25" s="8">
        <v>50</v>
      </c>
      <c r="V25" s="8">
        <v>36</v>
      </c>
      <c r="W25" s="8">
        <v>199</v>
      </c>
      <c r="X25" s="8">
        <v>53</v>
      </c>
      <c r="Y25" s="8">
        <v>12</v>
      </c>
      <c r="Z25" s="8">
        <v>2</v>
      </c>
      <c r="AA25" s="8">
        <v>260</v>
      </c>
      <c r="AB25" s="8">
        <v>245</v>
      </c>
      <c r="AC25" s="8">
        <v>116</v>
      </c>
      <c r="AD25" s="8">
        <v>35</v>
      </c>
      <c r="AE25" s="8" t="s">
        <v>109</v>
      </c>
      <c r="AF25" s="8">
        <v>1</v>
      </c>
    </row>
    <row r="26" spans="2:32" s="2" customFormat="1" ht="12" customHeight="1">
      <c r="B26" s="5"/>
      <c r="C26" s="14"/>
      <c r="D26" s="12" t="s">
        <v>86</v>
      </c>
      <c r="E26" s="8">
        <v>2760</v>
      </c>
      <c r="F26" s="8">
        <v>2190</v>
      </c>
      <c r="G26" s="8">
        <v>1221</v>
      </c>
      <c r="H26" s="8">
        <v>1226</v>
      </c>
      <c r="I26" s="8">
        <v>1</v>
      </c>
      <c r="J26" s="8">
        <v>3</v>
      </c>
      <c r="K26" s="8">
        <v>11</v>
      </c>
      <c r="L26" s="8">
        <v>5</v>
      </c>
      <c r="M26" s="8">
        <v>1</v>
      </c>
      <c r="N26" s="8" t="s">
        <v>109</v>
      </c>
      <c r="O26" s="8">
        <v>209</v>
      </c>
      <c r="P26" s="8">
        <v>16</v>
      </c>
      <c r="Q26" s="8">
        <v>374</v>
      </c>
      <c r="R26" s="8">
        <v>278</v>
      </c>
      <c r="S26" s="8">
        <v>339</v>
      </c>
      <c r="T26" s="8">
        <v>300</v>
      </c>
      <c r="U26" s="8">
        <v>48</v>
      </c>
      <c r="V26" s="8">
        <v>27</v>
      </c>
      <c r="W26" s="8">
        <v>147</v>
      </c>
      <c r="X26" s="8">
        <v>18</v>
      </c>
      <c r="Y26" s="8">
        <v>8</v>
      </c>
      <c r="Z26" s="8" t="s">
        <v>109</v>
      </c>
      <c r="AA26" s="8">
        <v>288</v>
      </c>
      <c r="AB26" s="8">
        <v>271</v>
      </c>
      <c r="AC26" s="8">
        <v>113</v>
      </c>
      <c r="AD26" s="8">
        <v>43</v>
      </c>
      <c r="AE26" s="8" t="s">
        <v>109</v>
      </c>
      <c r="AF26" s="8">
        <v>3</v>
      </c>
    </row>
    <row r="27" spans="2:32" s="2" customFormat="1" ht="12" customHeight="1">
      <c r="B27" s="5"/>
      <c r="C27" s="15"/>
      <c r="D27" s="4" t="s">
        <v>87</v>
      </c>
      <c r="E27" s="8">
        <v>2243</v>
      </c>
      <c r="F27" s="8">
        <v>1969</v>
      </c>
      <c r="G27" s="8">
        <v>1579</v>
      </c>
      <c r="H27" s="8">
        <v>1553</v>
      </c>
      <c r="I27" s="8">
        <v>12</v>
      </c>
      <c r="J27" s="8">
        <v>3</v>
      </c>
      <c r="K27" s="8">
        <v>4</v>
      </c>
      <c r="L27" s="8">
        <v>1</v>
      </c>
      <c r="M27" s="8">
        <v>2</v>
      </c>
      <c r="N27" s="8" t="s">
        <v>109</v>
      </c>
      <c r="O27" s="8">
        <v>119</v>
      </c>
      <c r="P27" s="8">
        <v>17</v>
      </c>
      <c r="Q27" s="8">
        <v>146</v>
      </c>
      <c r="R27" s="8">
        <v>131</v>
      </c>
      <c r="S27" s="8">
        <v>109</v>
      </c>
      <c r="T27" s="8">
        <v>95</v>
      </c>
      <c r="U27" s="8">
        <v>12</v>
      </c>
      <c r="V27" s="8">
        <v>7</v>
      </c>
      <c r="W27" s="8">
        <v>53</v>
      </c>
      <c r="X27" s="8">
        <v>19</v>
      </c>
      <c r="Y27" s="8">
        <v>1</v>
      </c>
      <c r="Z27" s="8">
        <v>1</v>
      </c>
      <c r="AA27" s="8">
        <v>143</v>
      </c>
      <c r="AB27" s="8">
        <v>123</v>
      </c>
      <c r="AC27" s="8">
        <v>62</v>
      </c>
      <c r="AD27" s="8">
        <v>16</v>
      </c>
      <c r="AE27" s="8">
        <v>1</v>
      </c>
      <c r="AF27" s="8">
        <v>3</v>
      </c>
    </row>
    <row r="28" spans="2:32" s="2" customFormat="1" ht="12" customHeight="1">
      <c r="B28" s="5"/>
      <c r="C28" s="15"/>
      <c r="D28" s="4" t="s">
        <v>88</v>
      </c>
      <c r="E28" s="8">
        <v>2752</v>
      </c>
      <c r="F28" s="8">
        <v>2394</v>
      </c>
      <c r="G28" s="8">
        <v>1425</v>
      </c>
      <c r="H28" s="8">
        <v>1523</v>
      </c>
      <c r="I28" s="8">
        <v>5</v>
      </c>
      <c r="J28" s="8">
        <v>2</v>
      </c>
      <c r="K28" s="8">
        <v>13</v>
      </c>
      <c r="L28" s="8">
        <v>4</v>
      </c>
      <c r="M28" s="8">
        <v>7</v>
      </c>
      <c r="N28" s="8">
        <v>1</v>
      </c>
      <c r="O28" s="8">
        <v>153</v>
      </c>
      <c r="P28" s="8">
        <v>6</v>
      </c>
      <c r="Q28" s="8">
        <v>489</v>
      </c>
      <c r="R28" s="8">
        <v>428</v>
      </c>
      <c r="S28" s="8">
        <v>261</v>
      </c>
      <c r="T28" s="8">
        <v>203</v>
      </c>
      <c r="U28" s="8">
        <v>25</v>
      </c>
      <c r="V28" s="8">
        <v>24</v>
      </c>
      <c r="W28" s="8">
        <v>109</v>
      </c>
      <c r="X28" s="8">
        <v>11</v>
      </c>
      <c r="Y28" s="8">
        <v>15</v>
      </c>
      <c r="Z28" s="8" t="s">
        <v>109</v>
      </c>
      <c r="AA28" s="8">
        <v>182</v>
      </c>
      <c r="AB28" s="8">
        <v>173</v>
      </c>
      <c r="AC28" s="8">
        <v>68</v>
      </c>
      <c r="AD28" s="8">
        <v>17</v>
      </c>
      <c r="AE28" s="8" t="s">
        <v>109</v>
      </c>
      <c r="AF28" s="8">
        <v>2</v>
      </c>
    </row>
    <row r="29" spans="2:32" s="2" customFormat="1" ht="12" customHeight="1">
      <c r="B29" s="5"/>
      <c r="C29" s="15"/>
      <c r="D29" s="4" t="s">
        <v>89</v>
      </c>
      <c r="E29" s="8">
        <v>2702</v>
      </c>
      <c r="F29" s="8">
        <v>2418</v>
      </c>
      <c r="G29" s="8">
        <v>1658</v>
      </c>
      <c r="H29" s="8">
        <v>1693</v>
      </c>
      <c r="I29" s="8">
        <v>5</v>
      </c>
      <c r="J29" s="8">
        <v>3</v>
      </c>
      <c r="K29" s="8">
        <v>1</v>
      </c>
      <c r="L29" s="8">
        <v>1</v>
      </c>
      <c r="M29" s="8" t="s">
        <v>109</v>
      </c>
      <c r="N29" s="8" t="s">
        <v>109</v>
      </c>
      <c r="O29" s="8">
        <v>134</v>
      </c>
      <c r="P29" s="8">
        <v>9</v>
      </c>
      <c r="Q29" s="8">
        <v>370</v>
      </c>
      <c r="R29" s="8">
        <v>376</v>
      </c>
      <c r="S29" s="8">
        <v>206</v>
      </c>
      <c r="T29" s="8">
        <v>149</v>
      </c>
      <c r="U29" s="8">
        <v>13</v>
      </c>
      <c r="V29" s="8">
        <v>17</v>
      </c>
      <c r="W29" s="8">
        <v>100</v>
      </c>
      <c r="X29" s="8">
        <v>18</v>
      </c>
      <c r="Y29" s="8">
        <v>5</v>
      </c>
      <c r="Z29" s="8" t="s">
        <v>109</v>
      </c>
      <c r="AA29" s="8">
        <v>144</v>
      </c>
      <c r="AB29" s="8">
        <v>129</v>
      </c>
      <c r="AC29" s="8">
        <v>66</v>
      </c>
      <c r="AD29" s="8">
        <v>22</v>
      </c>
      <c r="AE29" s="8" t="s">
        <v>109</v>
      </c>
      <c r="AF29" s="8">
        <v>1</v>
      </c>
    </row>
    <row r="30" spans="2:32" s="2" customFormat="1" ht="12" customHeight="1">
      <c r="B30" s="5"/>
      <c r="C30" s="15"/>
      <c r="D30" s="4" t="s">
        <v>90</v>
      </c>
      <c r="E30" s="8">
        <v>1239</v>
      </c>
      <c r="F30" s="8">
        <v>836</v>
      </c>
      <c r="G30" s="8">
        <v>572</v>
      </c>
      <c r="H30" s="8">
        <v>510</v>
      </c>
      <c r="I30" s="8">
        <v>116</v>
      </c>
      <c r="J30" s="8">
        <v>16</v>
      </c>
      <c r="K30" s="8">
        <v>4</v>
      </c>
      <c r="L30" s="8" t="s">
        <v>109</v>
      </c>
      <c r="M30" s="8">
        <v>20</v>
      </c>
      <c r="N30" s="8">
        <v>8</v>
      </c>
      <c r="O30" s="8">
        <v>113</v>
      </c>
      <c r="P30" s="8">
        <v>12</v>
      </c>
      <c r="Q30" s="8">
        <v>204</v>
      </c>
      <c r="R30" s="8">
        <v>131</v>
      </c>
      <c r="S30" s="8">
        <v>64</v>
      </c>
      <c r="T30" s="8">
        <v>58</v>
      </c>
      <c r="U30" s="8">
        <v>4</v>
      </c>
      <c r="V30" s="8">
        <v>7</v>
      </c>
      <c r="W30" s="8">
        <v>57</v>
      </c>
      <c r="X30" s="8">
        <v>10</v>
      </c>
      <c r="Y30" s="8">
        <v>6</v>
      </c>
      <c r="Z30" s="8" t="s">
        <v>109</v>
      </c>
      <c r="AA30" s="8">
        <v>47</v>
      </c>
      <c r="AB30" s="8">
        <v>76</v>
      </c>
      <c r="AC30" s="8">
        <v>31</v>
      </c>
      <c r="AD30" s="8">
        <v>8</v>
      </c>
      <c r="AE30" s="8">
        <v>1</v>
      </c>
      <c r="AF30" s="8" t="s">
        <v>109</v>
      </c>
    </row>
    <row r="31" spans="2:32" s="2" customFormat="1" ht="12" customHeight="1">
      <c r="B31" s="5"/>
      <c r="C31" s="15"/>
      <c r="D31" s="4" t="s">
        <v>28</v>
      </c>
      <c r="E31" s="8">
        <v>1676</v>
      </c>
      <c r="F31" s="8">
        <v>1001</v>
      </c>
      <c r="G31" s="8">
        <v>498</v>
      </c>
      <c r="H31" s="8">
        <v>463</v>
      </c>
      <c r="I31" s="8">
        <v>139</v>
      </c>
      <c r="J31" s="8">
        <v>25</v>
      </c>
      <c r="K31" s="8" t="s">
        <v>112</v>
      </c>
      <c r="L31" s="8" t="s">
        <v>112</v>
      </c>
      <c r="M31" s="8">
        <v>69</v>
      </c>
      <c r="N31" s="8">
        <v>22</v>
      </c>
      <c r="O31" s="8">
        <v>93</v>
      </c>
      <c r="P31" s="8">
        <v>17</v>
      </c>
      <c r="Q31" s="8">
        <v>486</v>
      </c>
      <c r="R31" s="8">
        <v>199</v>
      </c>
      <c r="S31" s="8">
        <v>131</v>
      </c>
      <c r="T31" s="8">
        <v>112</v>
      </c>
      <c r="U31" s="8">
        <v>7</v>
      </c>
      <c r="V31" s="8">
        <v>6</v>
      </c>
      <c r="W31" s="8">
        <v>120</v>
      </c>
      <c r="X31" s="8">
        <v>17</v>
      </c>
      <c r="Y31" s="8">
        <v>22</v>
      </c>
      <c r="Z31" s="8">
        <v>1</v>
      </c>
      <c r="AA31" s="8">
        <v>81</v>
      </c>
      <c r="AB31" s="8">
        <v>123</v>
      </c>
      <c r="AC31" s="8">
        <v>30</v>
      </c>
      <c r="AD31" s="8">
        <v>16</v>
      </c>
      <c r="AE31" s="8" t="s">
        <v>109</v>
      </c>
      <c r="AF31" s="8" t="s">
        <v>109</v>
      </c>
    </row>
    <row r="32" spans="2:32" s="2" customFormat="1" ht="12" customHeight="1">
      <c r="B32" s="5"/>
      <c r="C32" s="48" t="s">
        <v>91</v>
      </c>
      <c r="D32" s="47"/>
      <c r="E32" s="9">
        <f>SUM(E33:E36)</f>
        <v>15419</v>
      </c>
      <c r="F32" s="9">
        <f aca="true" t="shared" si="3" ref="F32:AF32">SUM(F33:F36)</f>
        <v>11978</v>
      </c>
      <c r="G32" s="9">
        <f t="shared" si="3"/>
        <v>7288</v>
      </c>
      <c r="H32" s="9">
        <f t="shared" si="3"/>
        <v>7042</v>
      </c>
      <c r="I32" s="9">
        <f t="shared" si="3"/>
        <v>138</v>
      </c>
      <c r="J32" s="9">
        <f t="shared" si="3"/>
        <v>28</v>
      </c>
      <c r="K32" s="9">
        <f t="shared" si="3"/>
        <v>16</v>
      </c>
      <c r="L32" s="9">
        <f t="shared" si="3"/>
        <v>4</v>
      </c>
      <c r="M32" s="9">
        <f t="shared" si="3"/>
        <v>17</v>
      </c>
      <c r="N32" s="9">
        <f t="shared" si="3"/>
        <v>2</v>
      </c>
      <c r="O32" s="9">
        <f t="shared" si="3"/>
        <v>1185</v>
      </c>
      <c r="P32" s="9">
        <f t="shared" si="3"/>
        <v>93</v>
      </c>
      <c r="Q32" s="9">
        <f t="shared" si="3"/>
        <v>2699</v>
      </c>
      <c r="R32" s="9">
        <f t="shared" si="3"/>
        <v>1984</v>
      </c>
      <c r="S32" s="9">
        <f t="shared" si="3"/>
        <v>1369</v>
      </c>
      <c r="T32" s="9">
        <f t="shared" si="3"/>
        <v>1258</v>
      </c>
      <c r="U32" s="9">
        <f t="shared" si="3"/>
        <v>107</v>
      </c>
      <c r="V32" s="9">
        <f t="shared" si="3"/>
        <v>83</v>
      </c>
      <c r="W32" s="9">
        <f>SUM(W33:W36)</f>
        <v>866</v>
      </c>
      <c r="X32" s="9">
        <f>SUM(X33:X36)</f>
        <v>213</v>
      </c>
      <c r="Y32" s="9">
        <f t="shared" si="3"/>
        <v>51</v>
      </c>
      <c r="Z32" s="9">
        <f t="shared" si="3"/>
        <v>3</v>
      </c>
      <c r="AA32" s="9">
        <f t="shared" si="3"/>
        <v>1226</v>
      </c>
      <c r="AB32" s="9">
        <f t="shared" si="3"/>
        <v>1145</v>
      </c>
      <c r="AC32" s="9">
        <f t="shared" si="3"/>
        <v>451</v>
      </c>
      <c r="AD32" s="9">
        <f t="shared" si="3"/>
        <v>113</v>
      </c>
      <c r="AE32" s="9">
        <f t="shared" si="3"/>
        <v>6</v>
      </c>
      <c r="AF32" s="9">
        <f t="shared" si="3"/>
        <v>10</v>
      </c>
    </row>
    <row r="33" spans="2:32" s="2" customFormat="1" ht="12" customHeight="1">
      <c r="B33" s="5"/>
      <c r="C33" s="14"/>
      <c r="D33" s="4" t="s">
        <v>92</v>
      </c>
      <c r="E33" s="8">
        <v>5657</v>
      </c>
      <c r="F33" s="8">
        <v>4599</v>
      </c>
      <c r="G33" s="8">
        <v>2878</v>
      </c>
      <c r="H33" s="8">
        <v>2428</v>
      </c>
      <c r="I33" s="8">
        <v>12</v>
      </c>
      <c r="J33" s="8">
        <v>3</v>
      </c>
      <c r="K33" s="8">
        <v>7</v>
      </c>
      <c r="L33" s="8">
        <v>4</v>
      </c>
      <c r="M33" s="8">
        <v>11</v>
      </c>
      <c r="N33" s="8">
        <v>1</v>
      </c>
      <c r="O33" s="8">
        <v>463</v>
      </c>
      <c r="P33" s="8">
        <v>29</v>
      </c>
      <c r="Q33" s="8">
        <v>835</v>
      </c>
      <c r="R33" s="8">
        <v>964</v>
      </c>
      <c r="S33" s="8">
        <v>507</v>
      </c>
      <c r="T33" s="8">
        <v>491</v>
      </c>
      <c r="U33" s="8">
        <v>33</v>
      </c>
      <c r="V33" s="8">
        <v>33</v>
      </c>
      <c r="W33" s="8">
        <v>282</v>
      </c>
      <c r="X33" s="8">
        <v>95</v>
      </c>
      <c r="Y33" s="8">
        <v>15</v>
      </c>
      <c r="Z33" s="8">
        <v>1</v>
      </c>
      <c r="AA33" s="8">
        <v>490</v>
      </c>
      <c r="AB33" s="8">
        <v>515</v>
      </c>
      <c r="AC33" s="8">
        <v>122</v>
      </c>
      <c r="AD33" s="8">
        <v>31</v>
      </c>
      <c r="AE33" s="8">
        <v>2</v>
      </c>
      <c r="AF33" s="8">
        <v>4</v>
      </c>
    </row>
    <row r="34" spans="2:32" s="2" customFormat="1" ht="12" customHeight="1">
      <c r="B34" s="5"/>
      <c r="C34" s="14"/>
      <c r="D34" s="4" t="s">
        <v>93</v>
      </c>
      <c r="E34" s="8">
        <v>2026</v>
      </c>
      <c r="F34" s="8">
        <v>1391</v>
      </c>
      <c r="G34" s="8">
        <v>1030</v>
      </c>
      <c r="H34" s="8">
        <v>946</v>
      </c>
      <c r="I34" s="8">
        <v>119</v>
      </c>
      <c r="J34" s="8">
        <v>24</v>
      </c>
      <c r="K34" s="8">
        <v>1</v>
      </c>
      <c r="L34" s="8" t="s">
        <v>109</v>
      </c>
      <c r="M34" s="8">
        <v>2</v>
      </c>
      <c r="N34" s="8" t="s">
        <v>109</v>
      </c>
      <c r="O34" s="8">
        <v>199</v>
      </c>
      <c r="P34" s="8">
        <v>25</v>
      </c>
      <c r="Q34" s="8">
        <v>281</v>
      </c>
      <c r="R34" s="8">
        <v>168</v>
      </c>
      <c r="S34" s="8">
        <v>136</v>
      </c>
      <c r="T34" s="8">
        <v>97</v>
      </c>
      <c r="U34" s="8">
        <v>5</v>
      </c>
      <c r="V34" s="8">
        <v>1</v>
      </c>
      <c r="W34" s="8">
        <v>85</v>
      </c>
      <c r="X34" s="8">
        <v>16</v>
      </c>
      <c r="Y34" s="8">
        <v>3</v>
      </c>
      <c r="Z34" s="8" t="s">
        <v>116</v>
      </c>
      <c r="AA34" s="8">
        <v>120</v>
      </c>
      <c r="AB34" s="8">
        <v>101</v>
      </c>
      <c r="AC34" s="8">
        <v>45</v>
      </c>
      <c r="AD34" s="8">
        <v>11</v>
      </c>
      <c r="AE34" s="8" t="s">
        <v>116</v>
      </c>
      <c r="AF34" s="8">
        <v>2</v>
      </c>
    </row>
    <row r="35" spans="2:32" s="2" customFormat="1" ht="12" customHeight="1">
      <c r="B35" s="5"/>
      <c r="C35" s="14"/>
      <c r="D35" s="4" t="s">
        <v>94</v>
      </c>
      <c r="E35" s="8">
        <v>3360</v>
      </c>
      <c r="F35" s="8">
        <v>2603</v>
      </c>
      <c r="G35" s="8">
        <v>1612</v>
      </c>
      <c r="H35" s="8">
        <v>1652</v>
      </c>
      <c r="I35" s="8">
        <v>4</v>
      </c>
      <c r="J35" s="8" t="s">
        <v>109</v>
      </c>
      <c r="K35" s="8">
        <v>7</v>
      </c>
      <c r="L35" s="8" t="s">
        <v>109</v>
      </c>
      <c r="M35" s="8">
        <v>2</v>
      </c>
      <c r="N35" s="8">
        <v>1</v>
      </c>
      <c r="O35" s="8">
        <v>245</v>
      </c>
      <c r="P35" s="8">
        <v>11</v>
      </c>
      <c r="Q35" s="8">
        <v>569</v>
      </c>
      <c r="R35" s="8">
        <v>319</v>
      </c>
      <c r="S35" s="8">
        <v>310</v>
      </c>
      <c r="T35" s="8">
        <v>306</v>
      </c>
      <c r="U35" s="8">
        <v>26</v>
      </c>
      <c r="V35" s="8">
        <v>18</v>
      </c>
      <c r="W35" s="8">
        <v>172</v>
      </c>
      <c r="X35" s="8">
        <v>57</v>
      </c>
      <c r="Y35" s="8">
        <v>10</v>
      </c>
      <c r="Z35" s="8" t="s">
        <v>116</v>
      </c>
      <c r="AA35" s="8">
        <v>259</v>
      </c>
      <c r="AB35" s="8">
        <v>210</v>
      </c>
      <c r="AC35" s="8">
        <v>140</v>
      </c>
      <c r="AD35" s="8">
        <v>26</v>
      </c>
      <c r="AE35" s="8">
        <v>4</v>
      </c>
      <c r="AF35" s="8">
        <v>3</v>
      </c>
    </row>
    <row r="36" spans="2:32" s="2" customFormat="1" ht="12" customHeight="1">
      <c r="B36" s="5"/>
      <c r="C36" s="14"/>
      <c r="D36" s="4" t="s">
        <v>95</v>
      </c>
      <c r="E36" s="8">
        <v>4376</v>
      </c>
      <c r="F36" s="8">
        <v>3385</v>
      </c>
      <c r="G36" s="8">
        <v>1768</v>
      </c>
      <c r="H36" s="8">
        <v>2016</v>
      </c>
      <c r="I36" s="8">
        <v>3</v>
      </c>
      <c r="J36" s="8">
        <v>1</v>
      </c>
      <c r="K36" s="8">
        <v>1</v>
      </c>
      <c r="L36" s="8" t="s">
        <v>113</v>
      </c>
      <c r="M36" s="8">
        <v>2</v>
      </c>
      <c r="N36" s="8" t="s">
        <v>113</v>
      </c>
      <c r="O36" s="8">
        <v>278</v>
      </c>
      <c r="P36" s="8">
        <v>28</v>
      </c>
      <c r="Q36" s="2">
        <v>1014</v>
      </c>
      <c r="R36" s="22">
        <v>533</v>
      </c>
      <c r="S36" s="8">
        <v>416</v>
      </c>
      <c r="T36" s="8">
        <v>364</v>
      </c>
      <c r="U36" s="8">
        <v>43</v>
      </c>
      <c r="V36" s="8">
        <v>31</v>
      </c>
      <c r="W36" s="8">
        <v>327</v>
      </c>
      <c r="X36" s="8">
        <v>45</v>
      </c>
      <c r="Y36" s="8">
        <v>23</v>
      </c>
      <c r="Z36" s="8">
        <v>2</v>
      </c>
      <c r="AA36" s="8">
        <v>357</v>
      </c>
      <c r="AB36" s="8">
        <v>319</v>
      </c>
      <c r="AC36" s="8">
        <v>144</v>
      </c>
      <c r="AD36" s="8">
        <v>45</v>
      </c>
      <c r="AE36" s="8" t="s">
        <v>116</v>
      </c>
      <c r="AF36" s="8">
        <v>1</v>
      </c>
    </row>
    <row r="37" spans="2:32" s="2" customFormat="1" ht="12" customHeight="1">
      <c r="B37" s="5"/>
      <c r="C37" s="48" t="s">
        <v>96</v>
      </c>
      <c r="D37" s="47"/>
      <c r="E37" s="9">
        <f>SUM(E38:E42)</f>
        <v>10954</v>
      </c>
      <c r="F37" s="9">
        <f aca="true" t="shared" si="4" ref="F37:AF37">SUM(F38:F42)</f>
        <v>8269</v>
      </c>
      <c r="G37" s="9">
        <f t="shared" si="4"/>
        <v>4749</v>
      </c>
      <c r="H37" s="9">
        <f t="shared" si="4"/>
        <v>4751</v>
      </c>
      <c r="I37" s="9">
        <f t="shared" si="4"/>
        <v>40</v>
      </c>
      <c r="J37" s="9">
        <f t="shared" si="4"/>
        <v>18</v>
      </c>
      <c r="K37" s="9">
        <f t="shared" si="4"/>
        <v>1</v>
      </c>
      <c r="L37" s="8" t="s">
        <v>109</v>
      </c>
      <c r="M37" s="9">
        <f t="shared" si="4"/>
        <v>98</v>
      </c>
      <c r="N37" s="9">
        <f t="shared" si="4"/>
        <v>10</v>
      </c>
      <c r="O37" s="9">
        <f t="shared" si="4"/>
        <v>1053</v>
      </c>
      <c r="P37" s="9">
        <f t="shared" si="4"/>
        <v>58</v>
      </c>
      <c r="Q37" s="9">
        <f t="shared" si="4"/>
        <v>1352</v>
      </c>
      <c r="R37" s="9">
        <f t="shared" si="4"/>
        <v>724</v>
      </c>
      <c r="S37" s="9">
        <f t="shared" si="4"/>
        <v>917</v>
      </c>
      <c r="T37" s="9">
        <f t="shared" si="4"/>
        <v>912</v>
      </c>
      <c r="U37" s="9">
        <f t="shared" si="4"/>
        <v>54</v>
      </c>
      <c r="V37" s="9">
        <f t="shared" si="4"/>
        <v>38</v>
      </c>
      <c r="W37" s="9">
        <f t="shared" si="4"/>
        <v>462</v>
      </c>
      <c r="X37" s="9">
        <f t="shared" si="4"/>
        <v>127</v>
      </c>
      <c r="Y37" s="9">
        <f t="shared" si="4"/>
        <v>30</v>
      </c>
      <c r="Z37" s="9">
        <f t="shared" si="4"/>
        <v>4</v>
      </c>
      <c r="AA37" s="9">
        <f t="shared" si="4"/>
        <v>1124</v>
      </c>
      <c r="AB37" s="9">
        <f t="shared" si="4"/>
        <v>1516</v>
      </c>
      <c r="AC37" s="9">
        <f t="shared" si="4"/>
        <v>1071</v>
      </c>
      <c r="AD37" s="9">
        <f t="shared" si="4"/>
        <v>106</v>
      </c>
      <c r="AE37" s="9">
        <f t="shared" si="4"/>
        <v>3</v>
      </c>
      <c r="AF37" s="9">
        <f t="shared" si="4"/>
        <v>5</v>
      </c>
    </row>
    <row r="38" spans="2:32" s="2" customFormat="1" ht="12" customHeight="1">
      <c r="B38" s="5"/>
      <c r="C38" s="14"/>
      <c r="D38" s="4" t="s">
        <v>97</v>
      </c>
      <c r="E38" s="8">
        <v>3189</v>
      </c>
      <c r="F38" s="8">
        <v>2257</v>
      </c>
      <c r="G38" s="8">
        <v>1614</v>
      </c>
      <c r="H38" s="8">
        <v>1534</v>
      </c>
      <c r="I38" s="8">
        <v>15</v>
      </c>
      <c r="J38" s="8">
        <v>6</v>
      </c>
      <c r="K38" s="8" t="s">
        <v>109</v>
      </c>
      <c r="L38" s="8" t="s">
        <v>109</v>
      </c>
      <c r="M38" s="8">
        <v>12</v>
      </c>
      <c r="N38" s="8">
        <v>2</v>
      </c>
      <c r="O38" s="8">
        <v>501</v>
      </c>
      <c r="P38" s="8">
        <v>33</v>
      </c>
      <c r="Q38" s="8">
        <v>421</v>
      </c>
      <c r="R38" s="8">
        <v>228</v>
      </c>
      <c r="S38" s="8">
        <v>238</v>
      </c>
      <c r="T38" s="8">
        <v>192</v>
      </c>
      <c r="U38" s="8">
        <v>15</v>
      </c>
      <c r="V38" s="8">
        <v>8</v>
      </c>
      <c r="W38" s="8">
        <v>126</v>
      </c>
      <c r="X38" s="8">
        <v>40</v>
      </c>
      <c r="Y38" s="8">
        <v>9</v>
      </c>
      <c r="Z38" s="8">
        <v>2</v>
      </c>
      <c r="AA38" s="8">
        <v>166</v>
      </c>
      <c r="AB38" s="8">
        <v>193</v>
      </c>
      <c r="AC38" s="8">
        <v>71</v>
      </c>
      <c r="AD38" s="8">
        <v>19</v>
      </c>
      <c r="AE38" s="8">
        <v>1</v>
      </c>
      <c r="AF38" s="8" t="s">
        <v>116</v>
      </c>
    </row>
    <row r="39" spans="2:32" s="2" customFormat="1" ht="12" customHeight="1">
      <c r="B39" s="5"/>
      <c r="C39" s="14"/>
      <c r="D39" s="4" t="s">
        <v>98</v>
      </c>
      <c r="E39" s="8">
        <v>770</v>
      </c>
      <c r="F39" s="8">
        <v>629</v>
      </c>
      <c r="G39" s="8">
        <v>438</v>
      </c>
      <c r="H39" s="8">
        <v>476</v>
      </c>
      <c r="I39" s="8">
        <v>8</v>
      </c>
      <c r="J39" s="8">
        <v>3</v>
      </c>
      <c r="K39" s="8" t="s">
        <v>109</v>
      </c>
      <c r="L39" s="8" t="s">
        <v>109</v>
      </c>
      <c r="M39" s="8">
        <v>63</v>
      </c>
      <c r="N39" s="8">
        <v>6</v>
      </c>
      <c r="O39" s="8">
        <v>46</v>
      </c>
      <c r="P39" s="8">
        <v>2</v>
      </c>
      <c r="Q39" s="8">
        <v>70</v>
      </c>
      <c r="R39" s="8">
        <v>29</v>
      </c>
      <c r="S39" s="8">
        <v>52</v>
      </c>
      <c r="T39" s="8">
        <v>49</v>
      </c>
      <c r="U39" s="8">
        <v>4</v>
      </c>
      <c r="V39" s="8">
        <v>2</v>
      </c>
      <c r="W39" s="8">
        <v>26</v>
      </c>
      <c r="X39" s="8">
        <v>5</v>
      </c>
      <c r="Y39" s="8">
        <v>4</v>
      </c>
      <c r="Z39" s="8">
        <v>1</v>
      </c>
      <c r="AA39" s="8">
        <v>36</v>
      </c>
      <c r="AB39" s="8">
        <v>46</v>
      </c>
      <c r="AC39" s="8">
        <v>23</v>
      </c>
      <c r="AD39" s="8">
        <v>9</v>
      </c>
      <c r="AE39" s="8" t="s">
        <v>116</v>
      </c>
      <c r="AF39" s="8">
        <v>1</v>
      </c>
    </row>
    <row r="40" spans="2:32" s="2" customFormat="1" ht="12" customHeight="1">
      <c r="B40" s="5"/>
      <c r="C40" s="14"/>
      <c r="D40" s="4" t="s">
        <v>99</v>
      </c>
      <c r="E40" s="8">
        <v>1366</v>
      </c>
      <c r="F40" s="8">
        <v>1553</v>
      </c>
      <c r="G40" s="8">
        <v>132</v>
      </c>
      <c r="H40" s="8">
        <v>127</v>
      </c>
      <c r="I40" s="8">
        <v>1</v>
      </c>
      <c r="J40" s="8">
        <v>1</v>
      </c>
      <c r="K40" s="8" t="s">
        <v>109</v>
      </c>
      <c r="L40" s="8" t="s">
        <v>109</v>
      </c>
      <c r="M40" s="8">
        <v>6</v>
      </c>
      <c r="N40" s="8">
        <v>2</v>
      </c>
      <c r="O40" s="8">
        <v>147</v>
      </c>
      <c r="P40" s="8">
        <v>7</v>
      </c>
      <c r="Q40" s="8">
        <v>53</v>
      </c>
      <c r="R40" s="8">
        <v>28</v>
      </c>
      <c r="S40" s="8">
        <v>214</v>
      </c>
      <c r="T40" s="8">
        <v>287</v>
      </c>
      <c r="U40" s="8">
        <v>7</v>
      </c>
      <c r="V40" s="8">
        <v>5</v>
      </c>
      <c r="W40" s="8">
        <v>115</v>
      </c>
      <c r="X40" s="8">
        <v>38</v>
      </c>
      <c r="Y40" s="8">
        <v>7</v>
      </c>
      <c r="Z40" s="8">
        <v>1</v>
      </c>
      <c r="AA40" s="8">
        <v>645</v>
      </c>
      <c r="AB40" s="8">
        <v>1043</v>
      </c>
      <c r="AC40" s="8">
        <v>39</v>
      </c>
      <c r="AD40" s="8">
        <v>14</v>
      </c>
      <c r="AE40" s="8" t="s">
        <v>116</v>
      </c>
      <c r="AF40" s="8" t="s">
        <v>116</v>
      </c>
    </row>
    <row r="41" spans="2:32" s="2" customFormat="1" ht="12" customHeight="1">
      <c r="B41" s="5"/>
      <c r="C41" s="15"/>
      <c r="D41" s="4" t="s">
        <v>100</v>
      </c>
      <c r="E41" s="8">
        <v>2934</v>
      </c>
      <c r="F41" s="8">
        <v>1722</v>
      </c>
      <c r="G41" s="8">
        <v>1286</v>
      </c>
      <c r="H41" s="8">
        <v>1238</v>
      </c>
      <c r="I41" s="8">
        <v>13</v>
      </c>
      <c r="J41" s="8">
        <v>8</v>
      </c>
      <c r="K41" s="8" t="s">
        <v>109</v>
      </c>
      <c r="L41" s="8" t="s">
        <v>109</v>
      </c>
      <c r="M41" s="8">
        <v>2</v>
      </c>
      <c r="N41" s="8" t="s">
        <v>109</v>
      </c>
      <c r="O41" s="8">
        <v>160</v>
      </c>
      <c r="P41" s="8">
        <v>6</v>
      </c>
      <c r="Q41" s="8">
        <v>230</v>
      </c>
      <c r="R41" s="8">
        <v>135</v>
      </c>
      <c r="S41" s="8">
        <v>156</v>
      </c>
      <c r="T41" s="8">
        <v>167</v>
      </c>
      <c r="U41" s="8">
        <v>14</v>
      </c>
      <c r="V41" s="8">
        <v>6</v>
      </c>
      <c r="W41" s="8">
        <v>64</v>
      </c>
      <c r="X41" s="8">
        <v>21</v>
      </c>
      <c r="Y41" s="8">
        <v>5</v>
      </c>
      <c r="Z41" s="8" t="s">
        <v>116</v>
      </c>
      <c r="AA41" s="8">
        <v>126</v>
      </c>
      <c r="AB41" s="8">
        <v>104</v>
      </c>
      <c r="AC41" s="8">
        <v>878</v>
      </c>
      <c r="AD41" s="8">
        <v>36</v>
      </c>
      <c r="AE41" s="8" t="s">
        <v>116</v>
      </c>
      <c r="AF41" s="8">
        <v>1</v>
      </c>
    </row>
    <row r="42" spans="2:32" s="2" customFormat="1" ht="12" customHeight="1">
      <c r="B42" s="5"/>
      <c r="C42" s="15"/>
      <c r="D42" s="4" t="s">
        <v>101</v>
      </c>
      <c r="E42" s="8">
        <v>2695</v>
      </c>
      <c r="F42" s="8">
        <v>2108</v>
      </c>
      <c r="G42" s="8">
        <v>1279</v>
      </c>
      <c r="H42" s="8">
        <v>1376</v>
      </c>
      <c r="I42" s="8">
        <v>3</v>
      </c>
      <c r="J42" s="8" t="s">
        <v>114</v>
      </c>
      <c r="K42" s="8">
        <v>1</v>
      </c>
      <c r="L42" s="8" t="s">
        <v>114</v>
      </c>
      <c r="M42" s="8">
        <v>15</v>
      </c>
      <c r="N42" s="8" t="s">
        <v>114</v>
      </c>
      <c r="O42" s="8">
        <v>199</v>
      </c>
      <c r="P42" s="8">
        <v>10</v>
      </c>
      <c r="Q42" s="8">
        <v>578</v>
      </c>
      <c r="R42" s="8">
        <v>304</v>
      </c>
      <c r="S42" s="8">
        <v>257</v>
      </c>
      <c r="T42" s="8">
        <v>217</v>
      </c>
      <c r="U42" s="8">
        <v>14</v>
      </c>
      <c r="V42" s="8">
        <v>17</v>
      </c>
      <c r="W42" s="8">
        <v>131</v>
      </c>
      <c r="X42" s="8">
        <v>23</v>
      </c>
      <c r="Y42" s="8">
        <v>5</v>
      </c>
      <c r="Z42" s="8" t="s">
        <v>116</v>
      </c>
      <c r="AA42" s="8">
        <v>151</v>
      </c>
      <c r="AB42" s="8">
        <v>130</v>
      </c>
      <c r="AC42" s="8">
        <v>60</v>
      </c>
      <c r="AD42" s="8">
        <v>28</v>
      </c>
      <c r="AE42" s="8">
        <v>2</v>
      </c>
      <c r="AF42" s="8">
        <v>3</v>
      </c>
    </row>
    <row r="43" spans="2:32" s="2" customFormat="1" ht="12" customHeight="1">
      <c r="B43" s="5"/>
      <c r="C43" s="48" t="s">
        <v>102</v>
      </c>
      <c r="D43" s="47"/>
      <c r="E43" s="9">
        <f>SUM(E44:E49)</f>
        <v>16122</v>
      </c>
      <c r="F43" s="9">
        <f aca="true" t="shared" si="5" ref="F43:AF43">SUM(F44:F49)</f>
        <v>11243</v>
      </c>
      <c r="G43" s="9">
        <f t="shared" si="5"/>
        <v>5210</v>
      </c>
      <c r="H43" s="9">
        <f t="shared" si="5"/>
        <v>4823</v>
      </c>
      <c r="I43" s="9">
        <f t="shared" si="5"/>
        <v>278</v>
      </c>
      <c r="J43" s="9">
        <f t="shared" si="5"/>
        <v>28</v>
      </c>
      <c r="K43" s="9">
        <f t="shared" si="5"/>
        <v>8</v>
      </c>
      <c r="L43" s="9">
        <f t="shared" si="5"/>
        <v>4</v>
      </c>
      <c r="M43" s="9">
        <f t="shared" si="5"/>
        <v>213</v>
      </c>
      <c r="N43" s="9">
        <f t="shared" si="5"/>
        <v>31</v>
      </c>
      <c r="O43" s="9">
        <f t="shared" si="5"/>
        <v>1640</v>
      </c>
      <c r="P43" s="9">
        <f t="shared" si="5"/>
        <v>163</v>
      </c>
      <c r="Q43" s="9">
        <f t="shared" si="5"/>
        <v>2970</v>
      </c>
      <c r="R43" s="9">
        <f t="shared" si="5"/>
        <v>2927</v>
      </c>
      <c r="S43" s="9">
        <f t="shared" si="5"/>
        <v>2309</v>
      </c>
      <c r="T43" s="9">
        <f t="shared" si="5"/>
        <v>1664</v>
      </c>
      <c r="U43" s="9">
        <f t="shared" si="5"/>
        <v>140</v>
      </c>
      <c r="V43" s="9">
        <f t="shared" si="5"/>
        <v>114</v>
      </c>
      <c r="W43" s="9">
        <f t="shared" si="5"/>
        <v>1047</v>
      </c>
      <c r="X43" s="9">
        <f t="shared" si="5"/>
        <v>172</v>
      </c>
      <c r="Y43" s="9">
        <f t="shared" si="5"/>
        <v>38</v>
      </c>
      <c r="Z43" s="9">
        <f t="shared" si="5"/>
        <v>1</v>
      </c>
      <c r="AA43" s="9">
        <f t="shared" si="5"/>
        <v>1188</v>
      </c>
      <c r="AB43" s="9">
        <f t="shared" si="5"/>
        <v>1160</v>
      </c>
      <c r="AC43" s="9">
        <f t="shared" si="5"/>
        <v>1080</v>
      </c>
      <c r="AD43" s="9">
        <f>SUM(AD44:AD49)</f>
        <v>145</v>
      </c>
      <c r="AE43" s="9">
        <f t="shared" si="5"/>
        <v>1</v>
      </c>
      <c r="AF43" s="9">
        <f t="shared" si="5"/>
        <v>11</v>
      </c>
    </row>
    <row r="44" spans="2:32" s="2" customFormat="1" ht="12" customHeight="1">
      <c r="B44" s="5"/>
      <c r="C44" s="15"/>
      <c r="D44" s="4" t="s">
        <v>103</v>
      </c>
      <c r="E44" s="23">
        <v>4197</v>
      </c>
      <c r="F44" s="23">
        <v>3086</v>
      </c>
      <c r="G44" s="23">
        <v>174</v>
      </c>
      <c r="H44" s="23">
        <v>155</v>
      </c>
      <c r="I44" s="23">
        <v>13</v>
      </c>
      <c r="J44" s="23" t="s">
        <v>116</v>
      </c>
      <c r="K44" s="23">
        <v>1</v>
      </c>
      <c r="L44" s="23" t="s">
        <v>116</v>
      </c>
      <c r="M44" s="23">
        <v>70</v>
      </c>
      <c r="N44" s="23">
        <v>11</v>
      </c>
      <c r="O44" s="23">
        <v>369</v>
      </c>
      <c r="P44" s="23">
        <v>31</v>
      </c>
      <c r="Q44" s="8">
        <v>1173</v>
      </c>
      <c r="R44" s="8">
        <v>1628</v>
      </c>
      <c r="S44" s="8">
        <v>821</v>
      </c>
      <c r="T44" s="8">
        <v>676</v>
      </c>
      <c r="U44" s="8">
        <v>65</v>
      </c>
      <c r="V44" s="8">
        <v>54</v>
      </c>
      <c r="W44" s="8">
        <v>446</v>
      </c>
      <c r="X44" s="8">
        <v>55</v>
      </c>
      <c r="Y44" s="8">
        <v>15</v>
      </c>
      <c r="Z44" s="8">
        <v>1</v>
      </c>
      <c r="AA44" s="8">
        <v>364</v>
      </c>
      <c r="AB44" s="8">
        <v>418</v>
      </c>
      <c r="AC44" s="8">
        <v>686</v>
      </c>
      <c r="AD44" s="8">
        <v>52</v>
      </c>
      <c r="AE44" s="8" t="s">
        <v>116</v>
      </c>
      <c r="AF44" s="8">
        <v>5</v>
      </c>
    </row>
    <row r="45" spans="2:32" s="2" customFormat="1" ht="12" customHeight="1">
      <c r="B45" s="5"/>
      <c r="C45" s="15"/>
      <c r="D45" s="4" t="s">
        <v>104</v>
      </c>
      <c r="E45" s="23">
        <v>3591</v>
      </c>
      <c r="F45" s="23">
        <v>1862</v>
      </c>
      <c r="G45" s="23">
        <v>913</v>
      </c>
      <c r="H45" s="23">
        <v>727</v>
      </c>
      <c r="I45" s="23">
        <v>38</v>
      </c>
      <c r="J45" s="23">
        <v>3</v>
      </c>
      <c r="K45" s="23" t="s">
        <v>116</v>
      </c>
      <c r="L45" s="23" t="s">
        <v>116</v>
      </c>
      <c r="M45" s="23">
        <v>75</v>
      </c>
      <c r="N45" s="23">
        <v>8</v>
      </c>
      <c r="O45" s="23">
        <v>677</v>
      </c>
      <c r="P45" s="23">
        <v>64</v>
      </c>
      <c r="Q45" s="8">
        <v>632</v>
      </c>
      <c r="R45" s="8">
        <v>393</v>
      </c>
      <c r="S45" s="8">
        <v>707</v>
      </c>
      <c r="T45" s="8">
        <v>326</v>
      </c>
      <c r="U45" s="8">
        <v>23</v>
      </c>
      <c r="V45" s="8">
        <v>15</v>
      </c>
      <c r="W45" s="8">
        <v>209</v>
      </c>
      <c r="X45" s="8">
        <v>42</v>
      </c>
      <c r="Y45" s="8">
        <v>4</v>
      </c>
      <c r="Z45" s="8" t="s">
        <v>116</v>
      </c>
      <c r="AA45" s="8">
        <v>239</v>
      </c>
      <c r="AB45" s="8">
        <v>262</v>
      </c>
      <c r="AC45" s="8">
        <v>74</v>
      </c>
      <c r="AD45" s="8">
        <v>20</v>
      </c>
      <c r="AE45" s="8" t="s">
        <v>116</v>
      </c>
      <c r="AF45" s="8">
        <v>2</v>
      </c>
    </row>
    <row r="46" spans="2:32" s="2" customFormat="1" ht="12" customHeight="1">
      <c r="B46" s="5"/>
      <c r="C46" s="15"/>
      <c r="D46" s="4" t="s">
        <v>105</v>
      </c>
      <c r="E46" s="23">
        <v>5259</v>
      </c>
      <c r="F46" s="23">
        <v>4248</v>
      </c>
      <c r="G46" s="23">
        <v>2397</v>
      </c>
      <c r="H46" s="23">
        <v>2518</v>
      </c>
      <c r="I46" s="23">
        <v>4</v>
      </c>
      <c r="J46" s="23" t="s">
        <v>116</v>
      </c>
      <c r="K46" s="23">
        <v>2</v>
      </c>
      <c r="L46" s="23" t="s">
        <v>116</v>
      </c>
      <c r="M46" s="23">
        <v>24</v>
      </c>
      <c r="N46" s="23">
        <v>3</v>
      </c>
      <c r="O46" s="23">
        <v>354</v>
      </c>
      <c r="P46" s="23">
        <v>38</v>
      </c>
      <c r="Q46" s="10">
        <v>1062</v>
      </c>
      <c r="R46" s="8">
        <v>797</v>
      </c>
      <c r="S46" s="8">
        <v>464</v>
      </c>
      <c r="T46" s="8">
        <v>424</v>
      </c>
      <c r="U46" s="10">
        <v>39</v>
      </c>
      <c r="V46" s="8">
        <v>38</v>
      </c>
      <c r="W46" s="10">
        <v>278</v>
      </c>
      <c r="X46" s="8">
        <v>53</v>
      </c>
      <c r="Y46" s="10">
        <v>15</v>
      </c>
      <c r="Z46" s="8" t="s">
        <v>116</v>
      </c>
      <c r="AA46" s="10">
        <v>381</v>
      </c>
      <c r="AB46" s="8">
        <v>323</v>
      </c>
      <c r="AC46" s="8">
        <v>238</v>
      </c>
      <c r="AD46" s="8">
        <v>51</v>
      </c>
      <c r="AE46" s="10">
        <v>1</v>
      </c>
      <c r="AF46" s="8">
        <v>3</v>
      </c>
    </row>
    <row r="47" spans="2:32" s="2" customFormat="1" ht="12" customHeight="1">
      <c r="B47" s="5"/>
      <c r="C47" s="15"/>
      <c r="D47" s="4" t="s">
        <v>106</v>
      </c>
      <c r="E47" s="23">
        <v>1455</v>
      </c>
      <c r="F47" s="23">
        <v>1069</v>
      </c>
      <c r="G47" s="23">
        <v>817</v>
      </c>
      <c r="H47" s="23">
        <v>694</v>
      </c>
      <c r="I47" s="23">
        <v>27</v>
      </c>
      <c r="J47" s="23">
        <v>5</v>
      </c>
      <c r="K47" s="23" t="s">
        <v>116</v>
      </c>
      <c r="L47" s="23" t="s">
        <v>116</v>
      </c>
      <c r="M47" s="23">
        <v>35</v>
      </c>
      <c r="N47" s="23">
        <v>1</v>
      </c>
      <c r="O47" s="23">
        <v>121</v>
      </c>
      <c r="P47" s="23">
        <v>15</v>
      </c>
      <c r="Q47" s="8">
        <v>56</v>
      </c>
      <c r="R47" s="8">
        <v>93</v>
      </c>
      <c r="S47" s="8">
        <v>196</v>
      </c>
      <c r="T47" s="8">
        <v>143</v>
      </c>
      <c r="U47" s="8">
        <v>11</v>
      </c>
      <c r="V47" s="8">
        <v>5</v>
      </c>
      <c r="W47" s="8">
        <v>46</v>
      </c>
      <c r="X47" s="8">
        <v>14</v>
      </c>
      <c r="Y47" s="8">
        <v>4</v>
      </c>
      <c r="Z47" s="8" t="s">
        <v>116</v>
      </c>
      <c r="AA47" s="22">
        <v>109</v>
      </c>
      <c r="AB47" s="22">
        <v>90</v>
      </c>
      <c r="AC47" s="22">
        <v>33</v>
      </c>
      <c r="AD47" s="22">
        <v>8</v>
      </c>
      <c r="AE47" s="8" t="s">
        <v>116</v>
      </c>
      <c r="AF47" s="8">
        <v>1</v>
      </c>
    </row>
    <row r="48" spans="2:32" s="2" customFormat="1" ht="12" customHeight="1">
      <c r="B48" s="5"/>
      <c r="C48" s="15"/>
      <c r="D48" s="4" t="s">
        <v>107</v>
      </c>
      <c r="E48" s="23">
        <v>651</v>
      </c>
      <c r="F48" s="23">
        <v>404</v>
      </c>
      <c r="G48" s="23">
        <v>381</v>
      </c>
      <c r="H48" s="23">
        <v>310</v>
      </c>
      <c r="I48" s="23">
        <v>35</v>
      </c>
      <c r="J48" s="23">
        <v>4</v>
      </c>
      <c r="K48" s="23">
        <v>1</v>
      </c>
      <c r="L48" s="23" t="s">
        <v>116</v>
      </c>
      <c r="M48" s="23">
        <v>5</v>
      </c>
      <c r="N48" s="23">
        <v>1</v>
      </c>
      <c r="O48" s="23">
        <v>60</v>
      </c>
      <c r="P48" s="23">
        <v>6</v>
      </c>
      <c r="Q48" s="8">
        <v>33</v>
      </c>
      <c r="R48" s="8">
        <v>8</v>
      </c>
      <c r="S48" s="8">
        <v>44</v>
      </c>
      <c r="T48" s="8">
        <v>36</v>
      </c>
      <c r="U48" s="8">
        <v>1</v>
      </c>
      <c r="V48" s="8">
        <v>2</v>
      </c>
      <c r="W48" s="8">
        <v>26</v>
      </c>
      <c r="X48" s="8">
        <v>3</v>
      </c>
      <c r="Y48" s="8" t="s">
        <v>116</v>
      </c>
      <c r="Z48" s="8" t="s">
        <v>116</v>
      </c>
      <c r="AA48" s="8">
        <v>43</v>
      </c>
      <c r="AB48" s="8">
        <v>28</v>
      </c>
      <c r="AC48" s="8">
        <v>22</v>
      </c>
      <c r="AD48" s="8">
        <v>6</v>
      </c>
      <c r="AE48" s="8" t="s">
        <v>116</v>
      </c>
      <c r="AF48" s="8" t="s">
        <v>116</v>
      </c>
    </row>
    <row r="49" spans="2:32" s="2" customFormat="1" ht="12" customHeight="1">
      <c r="B49" s="5"/>
      <c r="C49" s="15"/>
      <c r="D49" s="4" t="s">
        <v>108</v>
      </c>
      <c r="E49" s="23">
        <v>969</v>
      </c>
      <c r="F49" s="24">
        <v>574</v>
      </c>
      <c r="G49" s="24">
        <v>528</v>
      </c>
      <c r="H49" s="24">
        <v>419</v>
      </c>
      <c r="I49" s="24">
        <v>161</v>
      </c>
      <c r="J49" s="24">
        <v>16</v>
      </c>
      <c r="K49" s="24">
        <v>4</v>
      </c>
      <c r="L49" s="24">
        <v>4</v>
      </c>
      <c r="M49" s="24">
        <v>4</v>
      </c>
      <c r="N49" s="24">
        <v>7</v>
      </c>
      <c r="O49" s="24">
        <v>59</v>
      </c>
      <c r="P49" s="24">
        <v>9</v>
      </c>
      <c r="Q49" s="22">
        <v>14</v>
      </c>
      <c r="R49" s="22">
        <v>8</v>
      </c>
      <c r="S49" s="22">
        <v>77</v>
      </c>
      <c r="T49" s="22">
        <v>59</v>
      </c>
      <c r="U49" s="22">
        <v>1</v>
      </c>
      <c r="V49" s="25" t="s">
        <v>116</v>
      </c>
      <c r="W49" s="22">
        <v>42</v>
      </c>
      <c r="X49" s="22">
        <v>5</v>
      </c>
      <c r="Y49" s="25" t="s">
        <v>116</v>
      </c>
      <c r="Z49" s="25" t="s">
        <v>116</v>
      </c>
      <c r="AA49" s="22">
        <v>52</v>
      </c>
      <c r="AB49" s="22">
        <v>39</v>
      </c>
      <c r="AC49" s="22">
        <v>27</v>
      </c>
      <c r="AD49" s="22">
        <v>8</v>
      </c>
      <c r="AE49" s="25" t="s">
        <v>116</v>
      </c>
      <c r="AF49" s="25" t="s">
        <v>116</v>
      </c>
    </row>
    <row r="50" s="2" customFormat="1" ht="12" customHeight="1">
      <c r="B50" s="20" t="s">
        <v>123</v>
      </c>
    </row>
    <row r="51" s="2" customFormat="1" ht="12" customHeight="1"/>
    <row r="54" ht="13.5" customHeight="1"/>
    <row r="56" ht="13.5" customHeight="1"/>
    <row r="65" ht="13.5" customHeight="1"/>
    <row r="74" ht="13.5" customHeight="1"/>
    <row r="79" ht="13.5" customHeight="1"/>
    <row r="84" ht="13.5" customHeight="1"/>
    <row r="86" ht="13.5" customHeight="1"/>
  </sheetData>
  <mergeCells count="33">
    <mergeCell ref="C43:D43"/>
    <mergeCell ref="C21:D21"/>
    <mergeCell ref="C32:D32"/>
    <mergeCell ref="C37:D37"/>
    <mergeCell ref="C17:D17"/>
    <mergeCell ref="C18:D18"/>
    <mergeCell ref="C19:D19"/>
    <mergeCell ref="B20:D20"/>
    <mergeCell ref="C13:D13"/>
    <mergeCell ref="C14:D14"/>
    <mergeCell ref="C15:D15"/>
    <mergeCell ref="C16:D16"/>
    <mergeCell ref="C9:D9"/>
    <mergeCell ref="C10:D10"/>
    <mergeCell ref="C11:D11"/>
    <mergeCell ref="C12:D12"/>
    <mergeCell ref="M3:N4"/>
    <mergeCell ref="O3:P4"/>
    <mergeCell ref="B7:D7"/>
    <mergeCell ref="B8:D8"/>
    <mergeCell ref="B3:D5"/>
    <mergeCell ref="E3:F4"/>
    <mergeCell ref="G3:H4"/>
    <mergeCell ref="I3:J4"/>
    <mergeCell ref="K3:L4"/>
    <mergeCell ref="S3:T4"/>
    <mergeCell ref="U3:V4"/>
    <mergeCell ref="Q3:R4"/>
    <mergeCell ref="Y3:Z4"/>
    <mergeCell ref="AA3:AB4"/>
    <mergeCell ref="AC3:AD4"/>
    <mergeCell ref="AE3:AF4"/>
    <mergeCell ref="W3:X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colBreaks count="1" manualBreakCount="1">
    <brk id="20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G51"/>
  <sheetViews>
    <sheetView workbookViewId="0" topLeftCell="A1">
      <pane ySplit="5" topLeftCell="BM6" activePane="bottomLeft" state="frozen"/>
      <selection pane="topLeft" activeCell="M1" sqref="M1"/>
      <selection pane="bottomLeft"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32" width="9.125" style="0" customWidth="1"/>
  </cols>
  <sheetData>
    <row r="1" spans="2:4" ht="14.25" customHeight="1">
      <c r="B1" s="19" t="s">
        <v>66</v>
      </c>
      <c r="C1" s="1"/>
      <c r="D1" s="1"/>
    </row>
    <row r="2" ht="12" customHeight="1"/>
    <row r="3" spans="2:32" s="2" customFormat="1" ht="12" customHeight="1">
      <c r="B3" s="39" t="s">
        <v>67</v>
      </c>
      <c r="C3" s="40"/>
      <c r="D3" s="31"/>
      <c r="E3" s="26" t="s">
        <v>11</v>
      </c>
      <c r="F3" s="27"/>
      <c r="G3" s="26" t="s">
        <v>21</v>
      </c>
      <c r="H3" s="27"/>
      <c r="I3" s="26" t="s">
        <v>12</v>
      </c>
      <c r="J3" s="27"/>
      <c r="K3" s="26" t="s">
        <v>13</v>
      </c>
      <c r="L3" s="27"/>
      <c r="M3" s="26" t="s">
        <v>14</v>
      </c>
      <c r="N3" s="27"/>
      <c r="O3" s="26" t="s">
        <v>22</v>
      </c>
      <c r="P3" s="27"/>
      <c r="Q3" s="26" t="s">
        <v>23</v>
      </c>
      <c r="R3" s="27"/>
      <c r="S3" s="30" t="s">
        <v>15</v>
      </c>
      <c r="T3" s="31"/>
      <c r="U3" s="26" t="s">
        <v>16</v>
      </c>
      <c r="V3" s="31"/>
      <c r="W3" s="26" t="s">
        <v>24</v>
      </c>
      <c r="X3" s="31"/>
      <c r="Y3" s="30" t="s">
        <v>17</v>
      </c>
      <c r="Z3" s="31"/>
      <c r="AA3" s="26" t="s">
        <v>25</v>
      </c>
      <c r="AB3" s="27"/>
      <c r="AC3" s="30" t="s">
        <v>18</v>
      </c>
      <c r="AD3" s="31"/>
      <c r="AE3" s="30" t="s">
        <v>26</v>
      </c>
      <c r="AF3" s="31"/>
    </row>
    <row r="4" spans="2:32" s="2" customFormat="1" ht="12" customHeight="1">
      <c r="B4" s="41"/>
      <c r="C4" s="42"/>
      <c r="D4" s="43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32"/>
      <c r="T4" s="33"/>
      <c r="U4" s="32"/>
      <c r="V4" s="33"/>
      <c r="W4" s="32"/>
      <c r="X4" s="33"/>
      <c r="Y4" s="32"/>
      <c r="Z4" s="33"/>
      <c r="AA4" s="28"/>
      <c r="AB4" s="29"/>
      <c r="AC4" s="32"/>
      <c r="AD4" s="33"/>
      <c r="AE4" s="32"/>
      <c r="AF4" s="33"/>
    </row>
    <row r="5" spans="2:32" s="2" customFormat="1" ht="12" customHeight="1">
      <c r="B5" s="32"/>
      <c r="C5" s="44"/>
      <c r="D5" s="33"/>
      <c r="E5" s="17" t="s">
        <v>19</v>
      </c>
      <c r="F5" s="17" t="s">
        <v>20</v>
      </c>
      <c r="G5" s="17" t="s">
        <v>19</v>
      </c>
      <c r="H5" s="17" t="s">
        <v>20</v>
      </c>
      <c r="I5" s="17" t="s">
        <v>19</v>
      </c>
      <c r="J5" s="17" t="s">
        <v>20</v>
      </c>
      <c r="K5" s="17" t="s">
        <v>19</v>
      </c>
      <c r="L5" s="17" t="s">
        <v>20</v>
      </c>
      <c r="M5" s="17" t="s">
        <v>19</v>
      </c>
      <c r="N5" s="17" t="s">
        <v>20</v>
      </c>
      <c r="O5" s="17" t="s">
        <v>19</v>
      </c>
      <c r="P5" s="17" t="s">
        <v>20</v>
      </c>
      <c r="Q5" s="17" t="s">
        <v>19</v>
      </c>
      <c r="R5" s="17" t="s">
        <v>20</v>
      </c>
      <c r="S5" s="17" t="s">
        <v>19</v>
      </c>
      <c r="T5" s="17" t="s">
        <v>20</v>
      </c>
      <c r="U5" s="17" t="s">
        <v>19</v>
      </c>
      <c r="V5" s="17" t="s">
        <v>20</v>
      </c>
      <c r="W5" s="17" t="s">
        <v>19</v>
      </c>
      <c r="X5" s="17" t="s">
        <v>20</v>
      </c>
      <c r="Y5" s="17" t="s">
        <v>19</v>
      </c>
      <c r="Z5" s="17" t="s">
        <v>20</v>
      </c>
      <c r="AA5" s="17" t="s">
        <v>19</v>
      </c>
      <c r="AB5" s="17" t="s">
        <v>20</v>
      </c>
      <c r="AC5" s="17" t="s">
        <v>19</v>
      </c>
      <c r="AD5" s="17" t="s">
        <v>20</v>
      </c>
      <c r="AE5" s="17" t="s">
        <v>19</v>
      </c>
      <c r="AF5" s="17" t="s">
        <v>20</v>
      </c>
    </row>
    <row r="6" spans="2:32" s="2" customFormat="1" ht="12" customHeight="1">
      <c r="B6" s="6"/>
      <c r="C6" s="13"/>
      <c r="D6" s="18"/>
      <c r="E6" s="7" t="s">
        <v>27</v>
      </c>
      <c r="F6" s="7" t="s">
        <v>27</v>
      </c>
      <c r="G6" s="7" t="s">
        <v>27</v>
      </c>
      <c r="H6" s="7" t="s">
        <v>27</v>
      </c>
      <c r="I6" s="7" t="s">
        <v>27</v>
      </c>
      <c r="J6" s="7" t="s">
        <v>27</v>
      </c>
      <c r="K6" s="7" t="s">
        <v>27</v>
      </c>
      <c r="L6" s="7" t="s">
        <v>27</v>
      </c>
      <c r="M6" s="7" t="s">
        <v>27</v>
      </c>
      <c r="N6" s="7" t="s">
        <v>27</v>
      </c>
      <c r="O6" s="7" t="s">
        <v>27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27</v>
      </c>
      <c r="U6" s="7" t="s">
        <v>27</v>
      </c>
      <c r="V6" s="7" t="s">
        <v>27</v>
      </c>
      <c r="W6" s="7" t="s">
        <v>27</v>
      </c>
      <c r="X6" s="7" t="s">
        <v>27</v>
      </c>
      <c r="Y6" s="7" t="s">
        <v>27</v>
      </c>
      <c r="Z6" s="7" t="s">
        <v>27</v>
      </c>
      <c r="AA6" s="7" t="s">
        <v>27</v>
      </c>
      <c r="AB6" s="7" t="s">
        <v>27</v>
      </c>
      <c r="AC6" s="7" t="s">
        <v>27</v>
      </c>
      <c r="AD6" s="7" t="s">
        <v>27</v>
      </c>
      <c r="AE6" s="7" t="s">
        <v>27</v>
      </c>
      <c r="AF6" s="7" t="s">
        <v>27</v>
      </c>
    </row>
    <row r="7" spans="2:32" s="2" customFormat="1" ht="12" customHeight="1">
      <c r="B7" s="5"/>
      <c r="C7" s="48" t="s">
        <v>29</v>
      </c>
      <c r="D7" s="49"/>
      <c r="E7" s="9">
        <f>SUM(E8:E11)</f>
        <v>13484</v>
      </c>
      <c r="F7" s="9">
        <f aca="true" t="shared" si="0" ref="F7:AF7">SUM(F8:F11)</f>
        <v>10037</v>
      </c>
      <c r="G7" s="9">
        <f t="shared" si="0"/>
        <v>6941</v>
      </c>
      <c r="H7" s="9">
        <f t="shared" si="0"/>
        <v>5818</v>
      </c>
      <c r="I7" s="9">
        <f t="shared" si="0"/>
        <v>210</v>
      </c>
      <c r="J7" s="9">
        <f t="shared" si="0"/>
        <v>22</v>
      </c>
      <c r="K7" s="9">
        <f t="shared" si="0"/>
        <v>6</v>
      </c>
      <c r="L7" s="9">
        <f t="shared" si="0"/>
        <v>8</v>
      </c>
      <c r="M7" s="9">
        <f t="shared" si="0"/>
        <v>92</v>
      </c>
      <c r="N7" s="9">
        <f t="shared" si="0"/>
        <v>7</v>
      </c>
      <c r="O7" s="9">
        <f t="shared" si="0"/>
        <v>786</v>
      </c>
      <c r="P7" s="9">
        <f t="shared" si="0"/>
        <v>38</v>
      </c>
      <c r="Q7" s="9">
        <f t="shared" si="0"/>
        <v>2593</v>
      </c>
      <c r="R7" s="9">
        <f t="shared" si="0"/>
        <v>2078</v>
      </c>
      <c r="S7" s="9">
        <f t="shared" si="0"/>
        <v>1077</v>
      </c>
      <c r="T7" s="9">
        <f t="shared" si="0"/>
        <v>964</v>
      </c>
      <c r="U7" s="9">
        <f t="shared" si="0"/>
        <v>102</v>
      </c>
      <c r="V7" s="9">
        <f t="shared" si="0"/>
        <v>64</v>
      </c>
      <c r="W7" s="9">
        <f t="shared" si="0"/>
        <v>550</v>
      </c>
      <c r="X7" s="9">
        <f t="shared" si="0"/>
        <v>134</v>
      </c>
      <c r="Y7" s="9">
        <f t="shared" si="0"/>
        <v>20</v>
      </c>
      <c r="Z7" s="9">
        <f t="shared" si="0"/>
        <v>2</v>
      </c>
      <c r="AA7" s="9">
        <f t="shared" si="0"/>
        <v>799</v>
      </c>
      <c r="AB7" s="9">
        <f t="shared" si="0"/>
        <v>798</v>
      </c>
      <c r="AC7" s="9">
        <f t="shared" si="0"/>
        <v>304</v>
      </c>
      <c r="AD7" s="9">
        <f t="shared" si="0"/>
        <v>101</v>
      </c>
      <c r="AE7" s="9">
        <f t="shared" si="0"/>
        <v>4</v>
      </c>
      <c r="AF7" s="9">
        <f t="shared" si="0"/>
        <v>3</v>
      </c>
    </row>
    <row r="8" spans="2:32" s="2" customFormat="1" ht="12" customHeight="1">
      <c r="B8" s="5"/>
      <c r="C8" s="15"/>
      <c r="D8" s="4" t="s">
        <v>30</v>
      </c>
      <c r="E8" s="8">
        <v>1594</v>
      </c>
      <c r="F8" s="8">
        <v>1307</v>
      </c>
      <c r="G8" s="8">
        <v>1078</v>
      </c>
      <c r="H8" s="8">
        <v>984</v>
      </c>
      <c r="I8" s="8">
        <v>13</v>
      </c>
      <c r="J8" s="8">
        <v>1</v>
      </c>
      <c r="K8" s="8" t="s">
        <v>120</v>
      </c>
      <c r="L8" s="8" t="s">
        <v>120</v>
      </c>
      <c r="M8" s="8">
        <v>9</v>
      </c>
      <c r="N8" s="8" t="s">
        <v>120</v>
      </c>
      <c r="O8" s="8">
        <v>61</v>
      </c>
      <c r="P8" s="8">
        <v>1</v>
      </c>
      <c r="Q8" s="8">
        <v>189</v>
      </c>
      <c r="R8" s="8">
        <v>171</v>
      </c>
      <c r="S8" s="8">
        <v>67</v>
      </c>
      <c r="T8" s="8">
        <v>55</v>
      </c>
      <c r="U8" s="8">
        <v>4</v>
      </c>
      <c r="V8" s="8">
        <v>3</v>
      </c>
      <c r="W8" s="8">
        <v>54</v>
      </c>
      <c r="X8" s="8">
        <v>12</v>
      </c>
      <c r="Y8" s="8">
        <v>1</v>
      </c>
      <c r="Z8" s="8" t="s">
        <v>109</v>
      </c>
      <c r="AA8" s="8">
        <v>74</v>
      </c>
      <c r="AB8" s="8">
        <v>66</v>
      </c>
      <c r="AC8" s="8">
        <v>43</v>
      </c>
      <c r="AD8" s="8">
        <v>13</v>
      </c>
      <c r="AE8" s="8">
        <v>1</v>
      </c>
      <c r="AF8" s="8">
        <v>1</v>
      </c>
    </row>
    <row r="9" spans="2:33" s="2" customFormat="1" ht="12" customHeight="1">
      <c r="B9" s="5"/>
      <c r="C9" s="15"/>
      <c r="D9" s="4" t="s">
        <v>31</v>
      </c>
      <c r="E9" s="8">
        <v>5440</v>
      </c>
      <c r="F9" s="8">
        <v>3798</v>
      </c>
      <c r="G9" s="8">
        <v>2167</v>
      </c>
      <c r="H9" s="8">
        <v>1747</v>
      </c>
      <c r="I9" s="8">
        <v>88</v>
      </c>
      <c r="J9" s="8">
        <v>4</v>
      </c>
      <c r="K9" s="8">
        <v>4</v>
      </c>
      <c r="L9" s="8">
        <v>5</v>
      </c>
      <c r="M9" s="8">
        <v>22</v>
      </c>
      <c r="N9" s="8">
        <v>2</v>
      </c>
      <c r="O9" s="8">
        <v>384</v>
      </c>
      <c r="P9" s="8">
        <v>23</v>
      </c>
      <c r="Q9" s="8">
        <v>1286</v>
      </c>
      <c r="R9" s="8">
        <v>937</v>
      </c>
      <c r="S9" s="8">
        <v>579</v>
      </c>
      <c r="T9" s="8">
        <v>489</v>
      </c>
      <c r="U9" s="8">
        <v>60</v>
      </c>
      <c r="V9" s="8">
        <v>31</v>
      </c>
      <c r="W9" s="8">
        <v>295</v>
      </c>
      <c r="X9" s="8">
        <v>68</v>
      </c>
      <c r="Y9" s="8">
        <v>8</v>
      </c>
      <c r="Z9" s="8">
        <v>2</v>
      </c>
      <c r="AA9" s="8">
        <v>412</v>
      </c>
      <c r="AB9" s="8">
        <v>454</v>
      </c>
      <c r="AC9" s="8">
        <v>133</v>
      </c>
      <c r="AD9" s="8">
        <v>36</v>
      </c>
      <c r="AE9" s="8">
        <v>2</v>
      </c>
      <c r="AF9" s="8" t="s">
        <v>110</v>
      </c>
      <c r="AG9"/>
    </row>
    <row r="10" spans="2:32" ht="12" customHeight="1">
      <c r="B10" s="5"/>
      <c r="C10" s="15"/>
      <c r="D10" s="4" t="s">
        <v>32</v>
      </c>
      <c r="E10" s="8">
        <v>2404</v>
      </c>
      <c r="F10" s="8">
        <v>1448</v>
      </c>
      <c r="G10" s="8">
        <v>1496</v>
      </c>
      <c r="H10" s="8">
        <v>985</v>
      </c>
      <c r="I10" s="8">
        <v>79</v>
      </c>
      <c r="J10" s="8">
        <v>12</v>
      </c>
      <c r="K10" s="8" t="s">
        <v>120</v>
      </c>
      <c r="L10" s="8" t="s">
        <v>120</v>
      </c>
      <c r="M10" s="8">
        <v>41</v>
      </c>
      <c r="N10" s="8">
        <v>4</v>
      </c>
      <c r="O10" s="8">
        <v>129</v>
      </c>
      <c r="P10" s="8">
        <v>7</v>
      </c>
      <c r="Q10" s="8">
        <v>279</v>
      </c>
      <c r="R10" s="8">
        <v>169</v>
      </c>
      <c r="S10" s="8">
        <v>164</v>
      </c>
      <c r="T10" s="8">
        <v>133</v>
      </c>
      <c r="U10" s="8">
        <v>12</v>
      </c>
      <c r="V10" s="8">
        <v>11</v>
      </c>
      <c r="W10" s="8">
        <v>56</v>
      </c>
      <c r="X10" s="8">
        <v>13</v>
      </c>
      <c r="Y10" s="8">
        <v>1</v>
      </c>
      <c r="Z10" s="8" t="s">
        <v>110</v>
      </c>
      <c r="AA10" s="8">
        <v>105</v>
      </c>
      <c r="AB10" s="8">
        <v>94</v>
      </c>
      <c r="AC10" s="8">
        <v>42</v>
      </c>
      <c r="AD10" s="8">
        <v>18</v>
      </c>
      <c r="AE10" s="8" t="s">
        <v>110</v>
      </c>
      <c r="AF10" s="8">
        <v>2</v>
      </c>
    </row>
    <row r="11" spans="2:32" ht="12" customHeight="1">
      <c r="B11" s="5"/>
      <c r="C11" s="15"/>
      <c r="D11" s="4" t="s">
        <v>33</v>
      </c>
      <c r="E11" s="8">
        <v>4046</v>
      </c>
      <c r="F11" s="8">
        <v>3484</v>
      </c>
      <c r="G11" s="8">
        <v>2200</v>
      </c>
      <c r="H11" s="8">
        <v>2102</v>
      </c>
      <c r="I11" s="8">
        <v>30</v>
      </c>
      <c r="J11" s="8">
        <v>5</v>
      </c>
      <c r="K11" s="8">
        <v>2</v>
      </c>
      <c r="L11" s="8">
        <v>3</v>
      </c>
      <c r="M11" s="8">
        <v>20</v>
      </c>
      <c r="N11" s="8">
        <v>1</v>
      </c>
      <c r="O11" s="8">
        <v>212</v>
      </c>
      <c r="P11" s="8">
        <v>7</v>
      </c>
      <c r="Q11" s="8">
        <v>839</v>
      </c>
      <c r="R11" s="8">
        <v>801</v>
      </c>
      <c r="S11" s="8">
        <v>267</v>
      </c>
      <c r="T11" s="8">
        <v>287</v>
      </c>
      <c r="U11" s="8">
        <v>26</v>
      </c>
      <c r="V11" s="8">
        <v>19</v>
      </c>
      <c r="W11" s="8">
        <v>145</v>
      </c>
      <c r="X11" s="8">
        <v>41</v>
      </c>
      <c r="Y11" s="8">
        <v>10</v>
      </c>
      <c r="Z11" s="8" t="s">
        <v>110</v>
      </c>
      <c r="AA11" s="8">
        <v>208</v>
      </c>
      <c r="AB11" s="8">
        <v>184</v>
      </c>
      <c r="AC11" s="8">
        <v>86</v>
      </c>
      <c r="AD11" s="8">
        <v>34</v>
      </c>
      <c r="AE11" s="8">
        <v>1</v>
      </c>
      <c r="AF11" s="8" t="s">
        <v>110</v>
      </c>
    </row>
    <row r="12" spans="2:32" ht="12" customHeight="1">
      <c r="B12" s="5"/>
      <c r="C12" s="48" t="s">
        <v>34</v>
      </c>
      <c r="D12" s="47"/>
      <c r="E12" s="9">
        <f aca="true" t="shared" si="1" ref="E12:N12">SUM(E13)</f>
        <v>6077</v>
      </c>
      <c r="F12" s="9">
        <f t="shared" si="1"/>
        <v>4290</v>
      </c>
      <c r="G12" s="9">
        <f t="shared" si="1"/>
        <v>2119</v>
      </c>
      <c r="H12" s="9">
        <f t="shared" si="1"/>
        <v>2093</v>
      </c>
      <c r="I12" s="9">
        <f t="shared" si="1"/>
        <v>94</v>
      </c>
      <c r="J12" s="9">
        <f t="shared" si="1"/>
        <v>8</v>
      </c>
      <c r="K12" s="9">
        <f t="shared" si="1"/>
        <v>1</v>
      </c>
      <c r="L12" s="9">
        <f t="shared" si="1"/>
        <v>2</v>
      </c>
      <c r="M12" s="9">
        <f t="shared" si="1"/>
        <v>165</v>
      </c>
      <c r="N12" s="9">
        <f t="shared" si="1"/>
        <v>15</v>
      </c>
      <c r="O12" s="9">
        <f aca="true" t="shared" si="2" ref="O12:AF12">SUM(O13)</f>
        <v>489</v>
      </c>
      <c r="P12" s="9">
        <f t="shared" si="2"/>
        <v>38</v>
      </c>
      <c r="Q12" s="9">
        <f t="shared" si="2"/>
        <v>954</v>
      </c>
      <c r="R12" s="9">
        <f t="shared" si="2"/>
        <v>754</v>
      </c>
      <c r="S12" s="9">
        <f t="shared" si="2"/>
        <v>605</v>
      </c>
      <c r="T12" s="9">
        <f t="shared" si="2"/>
        <v>688</v>
      </c>
      <c r="U12" s="9">
        <f t="shared" si="2"/>
        <v>58</v>
      </c>
      <c r="V12" s="9">
        <f t="shared" si="2"/>
        <v>53</v>
      </c>
      <c r="W12" s="9">
        <f t="shared" si="2"/>
        <v>949</v>
      </c>
      <c r="X12" s="9">
        <f t="shared" si="2"/>
        <v>101</v>
      </c>
      <c r="Y12" s="9">
        <f t="shared" si="2"/>
        <v>23</v>
      </c>
      <c r="Z12" s="9">
        <f t="shared" si="2"/>
        <v>1</v>
      </c>
      <c r="AA12" s="9">
        <f t="shared" si="2"/>
        <v>472</v>
      </c>
      <c r="AB12" s="9">
        <f t="shared" si="2"/>
        <v>480</v>
      </c>
      <c r="AC12" s="9">
        <f t="shared" si="2"/>
        <v>146</v>
      </c>
      <c r="AD12" s="9">
        <f t="shared" si="2"/>
        <v>56</v>
      </c>
      <c r="AE12" s="9">
        <f t="shared" si="2"/>
        <v>2</v>
      </c>
      <c r="AF12" s="9">
        <f t="shared" si="2"/>
        <v>1</v>
      </c>
    </row>
    <row r="13" spans="2:32" ht="12" customHeight="1">
      <c r="B13" s="5"/>
      <c r="C13" s="15"/>
      <c r="D13" s="4" t="s">
        <v>35</v>
      </c>
      <c r="E13" s="8">
        <v>6077</v>
      </c>
      <c r="F13" s="8">
        <v>4290</v>
      </c>
      <c r="G13" s="8">
        <v>2119</v>
      </c>
      <c r="H13" s="8">
        <v>2093</v>
      </c>
      <c r="I13" s="8">
        <v>94</v>
      </c>
      <c r="J13" s="8">
        <v>8</v>
      </c>
      <c r="K13" s="8">
        <v>1</v>
      </c>
      <c r="L13" s="8">
        <v>2</v>
      </c>
      <c r="M13" s="8">
        <v>165</v>
      </c>
      <c r="N13" s="8">
        <v>15</v>
      </c>
      <c r="O13" s="8">
        <v>489</v>
      </c>
      <c r="P13" s="8">
        <v>38</v>
      </c>
      <c r="Q13" s="8">
        <v>954</v>
      </c>
      <c r="R13" s="8">
        <v>754</v>
      </c>
      <c r="S13" s="8">
        <v>605</v>
      </c>
      <c r="T13" s="8">
        <v>688</v>
      </c>
      <c r="U13" s="8">
        <v>58</v>
      </c>
      <c r="V13" s="8">
        <v>53</v>
      </c>
      <c r="W13" s="8">
        <v>949</v>
      </c>
      <c r="X13" s="8">
        <v>101</v>
      </c>
      <c r="Y13" s="8">
        <v>23</v>
      </c>
      <c r="Z13" s="8">
        <v>1</v>
      </c>
      <c r="AA13" s="8">
        <v>472</v>
      </c>
      <c r="AB13" s="8">
        <v>480</v>
      </c>
      <c r="AC13" s="8">
        <v>146</v>
      </c>
      <c r="AD13" s="8">
        <v>56</v>
      </c>
      <c r="AE13" s="8">
        <v>2</v>
      </c>
      <c r="AF13" s="8">
        <v>1</v>
      </c>
    </row>
    <row r="14" spans="2:32" ht="12" customHeight="1">
      <c r="B14" s="5"/>
      <c r="C14" s="48" t="s">
        <v>36</v>
      </c>
      <c r="D14" s="47"/>
      <c r="E14" s="9">
        <f aca="true" t="shared" si="3" ref="E14:N14">SUM(E15:E22)</f>
        <v>23123</v>
      </c>
      <c r="F14" s="9">
        <f t="shared" si="3"/>
        <v>17535</v>
      </c>
      <c r="G14" s="9">
        <f t="shared" si="3"/>
        <v>9096</v>
      </c>
      <c r="H14" s="9">
        <f t="shared" si="3"/>
        <v>9967</v>
      </c>
      <c r="I14" s="9">
        <f t="shared" si="3"/>
        <v>740</v>
      </c>
      <c r="J14" s="9">
        <f t="shared" si="3"/>
        <v>161</v>
      </c>
      <c r="K14" s="9">
        <f t="shared" si="3"/>
        <v>4</v>
      </c>
      <c r="L14" s="9">
        <f t="shared" si="3"/>
        <v>2</v>
      </c>
      <c r="M14" s="9">
        <f t="shared" si="3"/>
        <v>1525</v>
      </c>
      <c r="N14" s="9">
        <f t="shared" si="3"/>
        <v>217</v>
      </c>
      <c r="O14" s="9">
        <f aca="true" t="shared" si="4" ref="O14:AF14">SUM(O15:O22)</f>
        <v>2671</v>
      </c>
      <c r="P14" s="9">
        <f t="shared" si="4"/>
        <v>375</v>
      </c>
      <c r="Q14" s="9">
        <f t="shared" si="4"/>
        <v>1451</v>
      </c>
      <c r="R14" s="9">
        <f t="shared" si="4"/>
        <v>938</v>
      </c>
      <c r="S14" s="9">
        <f t="shared" si="4"/>
        <v>2198</v>
      </c>
      <c r="T14" s="9">
        <f t="shared" si="4"/>
        <v>1979</v>
      </c>
      <c r="U14" s="9">
        <f t="shared" si="4"/>
        <v>224</v>
      </c>
      <c r="V14" s="9">
        <f t="shared" si="4"/>
        <v>129</v>
      </c>
      <c r="W14" s="9">
        <f t="shared" si="4"/>
        <v>1312</v>
      </c>
      <c r="X14" s="9">
        <f t="shared" si="4"/>
        <v>319</v>
      </c>
      <c r="Y14" s="9">
        <f t="shared" si="4"/>
        <v>313</v>
      </c>
      <c r="Z14" s="9">
        <f t="shared" si="4"/>
        <v>16</v>
      </c>
      <c r="AA14" s="9">
        <f t="shared" si="4"/>
        <v>2932</v>
      </c>
      <c r="AB14" s="9">
        <f t="shared" si="4"/>
        <v>3254</v>
      </c>
      <c r="AC14" s="9">
        <f t="shared" si="4"/>
        <v>633</v>
      </c>
      <c r="AD14" s="9">
        <f t="shared" si="4"/>
        <v>165</v>
      </c>
      <c r="AE14" s="9">
        <f t="shared" si="4"/>
        <v>24</v>
      </c>
      <c r="AF14" s="9">
        <f t="shared" si="4"/>
        <v>13</v>
      </c>
    </row>
    <row r="15" spans="2:32" ht="12" customHeight="1">
      <c r="B15" s="5"/>
      <c r="C15" s="15"/>
      <c r="D15" s="4" t="s">
        <v>37</v>
      </c>
      <c r="E15" s="8">
        <v>5983</v>
      </c>
      <c r="F15" s="8">
        <v>4848</v>
      </c>
      <c r="G15" s="8">
        <v>2233</v>
      </c>
      <c r="H15" s="8">
        <v>2451</v>
      </c>
      <c r="I15" s="8">
        <v>239</v>
      </c>
      <c r="J15" s="8">
        <v>51</v>
      </c>
      <c r="K15" s="8">
        <v>1</v>
      </c>
      <c r="L15" s="8" t="s">
        <v>120</v>
      </c>
      <c r="M15" s="8">
        <v>35</v>
      </c>
      <c r="N15" s="8">
        <v>8</v>
      </c>
      <c r="O15" s="8">
        <v>560</v>
      </c>
      <c r="P15" s="8">
        <v>61</v>
      </c>
      <c r="Q15" s="8">
        <v>581</v>
      </c>
      <c r="R15" s="8">
        <v>531</v>
      </c>
      <c r="S15" s="8">
        <v>807</v>
      </c>
      <c r="T15" s="8">
        <v>676</v>
      </c>
      <c r="U15" s="8">
        <v>72</v>
      </c>
      <c r="V15" s="8">
        <v>55</v>
      </c>
      <c r="W15" s="8">
        <v>341</v>
      </c>
      <c r="X15" s="8">
        <v>120</v>
      </c>
      <c r="Y15" s="8">
        <v>74</v>
      </c>
      <c r="Z15" s="8">
        <v>4</v>
      </c>
      <c r="AA15" s="8">
        <v>823</v>
      </c>
      <c r="AB15" s="8">
        <v>846</v>
      </c>
      <c r="AC15" s="8">
        <v>213</v>
      </c>
      <c r="AD15" s="8">
        <v>41</v>
      </c>
      <c r="AE15" s="8">
        <v>4</v>
      </c>
      <c r="AF15" s="8">
        <v>4</v>
      </c>
    </row>
    <row r="16" spans="2:32" ht="12" customHeight="1">
      <c r="B16" s="5"/>
      <c r="C16" s="15"/>
      <c r="D16" s="4" t="s">
        <v>28</v>
      </c>
      <c r="E16" s="8">
        <v>865</v>
      </c>
      <c r="F16" s="8">
        <v>598</v>
      </c>
      <c r="G16" s="8">
        <v>457</v>
      </c>
      <c r="H16" s="8">
        <v>464</v>
      </c>
      <c r="I16" s="8">
        <v>14</v>
      </c>
      <c r="J16" s="8" t="s">
        <v>120</v>
      </c>
      <c r="K16" s="8">
        <v>1</v>
      </c>
      <c r="L16" s="8">
        <v>2</v>
      </c>
      <c r="M16" s="8">
        <v>27</v>
      </c>
      <c r="N16" s="8">
        <v>2</v>
      </c>
      <c r="O16" s="8">
        <v>85</v>
      </c>
      <c r="P16" s="8">
        <v>2</v>
      </c>
      <c r="Q16" s="8">
        <v>66</v>
      </c>
      <c r="R16" s="8">
        <v>20</v>
      </c>
      <c r="S16" s="8">
        <v>49</v>
      </c>
      <c r="T16" s="8">
        <v>42</v>
      </c>
      <c r="U16" s="8">
        <v>3</v>
      </c>
      <c r="V16" s="8">
        <v>4</v>
      </c>
      <c r="W16" s="8">
        <v>47</v>
      </c>
      <c r="X16" s="8">
        <v>5</v>
      </c>
      <c r="Y16" s="8">
        <v>24</v>
      </c>
      <c r="Z16" s="8" t="s">
        <v>121</v>
      </c>
      <c r="AA16" s="8">
        <v>69</v>
      </c>
      <c r="AB16" s="8">
        <v>49</v>
      </c>
      <c r="AC16" s="8">
        <v>23</v>
      </c>
      <c r="AD16" s="8">
        <v>8</v>
      </c>
      <c r="AE16" s="8" t="s">
        <v>109</v>
      </c>
      <c r="AF16" s="8" t="s">
        <v>109</v>
      </c>
    </row>
    <row r="17" spans="2:32" ht="12" customHeight="1">
      <c r="B17" s="5"/>
      <c r="C17" s="15"/>
      <c r="D17" s="4" t="s">
        <v>38</v>
      </c>
      <c r="E17" s="8">
        <v>5358</v>
      </c>
      <c r="F17" s="8">
        <v>4115</v>
      </c>
      <c r="G17" s="8">
        <v>2798</v>
      </c>
      <c r="H17" s="8">
        <v>2886</v>
      </c>
      <c r="I17" s="8">
        <v>201</v>
      </c>
      <c r="J17" s="8">
        <v>34</v>
      </c>
      <c r="K17" s="8">
        <v>1</v>
      </c>
      <c r="L17" s="8" t="s">
        <v>120</v>
      </c>
      <c r="M17" s="8">
        <v>17</v>
      </c>
      <c r="N17" s="8" t="s">
        <v>120</v>
      </c>
      <c r="O17" s="8">
        <v>538</v>
      </c>
      <c r="P17" s="8">
        <v>45</v>
      </c>
      <c r="Q17" s="8">
        <v>362</v>
      </c>
      <c r="R17" s="8">
        <v>213</v>
      </c>
      <c r="S17" s="8">
        <v>470</v>
      </c>
      <c r="T17" s="8">
        <v>389</v>
      </c>
      <c r="U17" s="8">
        <v>44</v>
      </c>
      <c r="V17" s="8">
        <v>25</v>
      </c>
      <c r="W17" s="8">
        <v>240</v>
      </c>
      <c r="X17" s="8">
        <v>44</v>
      </c>
      <c r="Y17" s="8">
        <v>83</v>
      </c>
      <c r="Z17" s="8">
        <v>3</v>
      </c>
      <c r="AA17" s="8">
        <v>432</v>
      </c>
      <c r="AB17" s="8">
        <v>431</v>
      </c>
      <c r="AC17" s="8">
        <v>168</v>
      </c>
      <c r="AD17" s="8">
        <v>43</v>
      </c>
      <c r="AE17" s="8">
        <v>4</v>
      </c>
      <c r="AF17" s="8">
        <v>2</v>
      </c>
    </row>
    <row r="18" spans="2:32" ht="12" customHeight="1">
      <c r="B18" s="5"/>
      <c r="C18" s="15"/>
      <c r="D18" s="4" t="s">
        <v>39</v>
      </c>
      <c r="E18" s="8">
        <v>2144</v>
      </c>
      <c r="F18" s="8">
        <v>1627</v>
      </c>
      <c r="G18" s="8">
        <v>799</v>
      </c>
      <c r="H18" s="8">
        <v>954</v>
      </c>
      <c r="I18" s="8">
        <v>61</v>
      </c>
      <c r="J18" s="8">
        <v>13</v>
      </c>
      <c r="K18" s="8" t="s">
        <v>120</v>
      </c>
      <c r="L18" s="8" t="s">
        <v>120</v>
      </c>
      <c r="M18" s="8">
        <v>51</v>
      </c>
      <c r="N18" s="8">
        <v>3</v>
      </c>
      <c r="O18" s="8">
        <v>253</v>
      </c>
      <c r="P18" s="8">
        <v>25</v>
      </c>
      <c r="Q18" s="8">
        <v>111</v>
      </c>
      <c r="R18" s="8">
        <v>47</v>
      </c>
      <c r="S18" s="8">
        <v>198</v>
      </c>
      <c r="T18" s="8">
        <v>220</v>
      </c>
      <c r="U18" s="8">
        <v>24</v>
      </c>
      <c r="V18" s="8">
        <v>6</v>
      </c>
      <c r="W18" s="8">
        <v>276</v>
      </c>
      <c r="X18" s="8">
        <v>52</v>
      </c>
      <c r="Y18" s="8">
        <v>55</v>
      </c>
      <c r="Z18" s="8">
        <v>2</v>
      </c>
      <c r="AA18" s="8">
        <v>236</v>
      </c>
      <c r="AB18" s="8">
        <v>287</v>
      </c>
      <c r="AC18" s="8">
        <v>77</v>
      </c>
      <c r="AD18" s="8">
        <v>18</v>
      </c>
      <c r="AE18" s="8">
        <v>3</v>
      </c>
      <c r="AF18" s="8" t="s">
        <v>109</v>
      </c>
    </row>
    <row r="19" spans="2:32" ht="12" customHeight="1">
      <c r="B19" s="5"/>
      <c r="C19" s="15"/>
      <c r="D19" s="4" t="s">
        <v>40</v>
      </c>
      <c r="E19" s="8">
        <v>4049</v>
      </c>
      <c r="F19" s="8">
        <v>2813</v>
      </c>
      <c r="G19" s="8">
        <v>1562</v>
      </c>
      <c r="H19" s="8">
        <v>1809</v>
      </c>
      <c r="I19" s="8">
        <v>54</v>
      </c>
      <c r="J19" s="8">
        <v>7</v>
      </c>
      <c r="K19" s="8" t="s">
        <v>120</v>
      </c>
      <c r="L19" s="8" t="s">
        <v>120</v>
      </c>
      <c r="M19" s="8">
        <v>880</v>
      </c>
      <c r="N19" s="8">
        <v>138</v>
      </c>
      <c r="O19" s="8">
        <v>371</v>
      </c>
      <c r="P19" s="8">
        <v>100</v>
      </c>
      <c r="Q19" s="8">
        <v>158</v>
      </c>
      <c r="R19" s="8">
        <v>78</v>
      </c>
      <c r="S19" s="8">
        <v>235</v>
      </c>
      <c r="T19" s="8">
        <v>224</v>
      </c>
      <c r="U19" s="8">
        <v>36</v>
      </c>
      <c r="V19" s="8">
        <v>23</v>
      </c>
      <c r="W19" s="8">
        <v>210</v>
      </c>
      <c r="X19" s="8">
        <v>39</v>
      </c>
      <c r="Y19" s="8">
        <v>37</v>
      </c>
      <c r="Z19" s="8">
        <v>3</v>
      </c>
      <c r="AA19" s="8">
        <v>446</v>
      </c>
      <c r="AB19" s="8">
        <v>378</v>
      </c>
      <c r="AC19" s="8">
        <v>53</v>
      </c>
      <c r="AD19" s="8">
        <v>12</v>
      </c>
      <c r="AE19" s="8">
        <v>7</v>
      </c>
      <c r="AF19" s="8">
        <v>2</v>
      </c>
    </row>
    <row r="20" spans="2:32" ht="12" customHeight="1">
      <c r="B20" s="5"/>
      <c r="C20" s="15"/>
      <c r="D20" s="4" t="s">
        <v>41</v>
      </c>
      <c r="E20" s="8">
        <v>2610</v>
      </c>
      <c r="F20" s="8">
        <v>1892</v>
      </c>
      <c r="G20" s="8">
        <v>75</v>
      </c>
      <c r="H20" s="8">
        <v>87</v>
      </c>
      <c r="I20" s="8">
        <v>74</v>
      </c>
      <c r="J20" s="8">
        <v>36</v>
      </c>
      <c r="K20" s="8" t="s">
        <v>120</v>
      </c>
      <c r="L20" s="8" t="s">
        <v>120</v>
      </c>
      <c r="M20" s="8">
        <v>479</v>
      </c>
      <c r="N20" s="8">
        <v>63</v>
      </c>
      <c r="O20" s="8">
        <v>501</v>
      </c>
      <c r="P20" s="8">
        <v>65</v>
      </c>
      <c r="Q20" s="8">
        <v>75</v>
      </c>
      <c r="R20" s="8">
        <v>22</v>
      </c>
      <c r="S20" s="8">
        <v>349</v>
      </c>
      <c r="T20" s="8">
        <v>361</v>
      </c>
      <c r="U20" s="8">
        <v>42</v>
      </c>
      <c r="V20" s="8">
        <v>16</v>
      </c>
      <c r="W20" s="8">
        <v>125</v>
      </c>
      <c r="X20" s="8">
        <v>48</v>
      </c>
      <c r="Y20" s="8">
        <v>29</v>
      </c>
      <c r="Z20" s="8">
        <v>4</v>
      </c>
      <c r="AA20" s="8">
        <v>812</v>
      </c>
      <c r="AB20" s="8">
        <v>1166</v>
      </c>
      <c r="AC20" s="8">
        <v>44</v>
      </c>
      <c r="AD20" s="8">
        <v>21</v>
      </c>
      <c r="AE20" s="8">
        <v>5</v>
      </c>
      <c r="AF20" s="8">
        <v>3</v>
      </c>
    </row>
    <row r="21" spans="2:32" ht="12" customHeight="1">
      <c r="B21" s="5"/>
      <c r="C21" s="15"/>
      <c r="D21" s="4" t="s">
        <v>42</v>
      </c>
      <c r="E21" s="8">
        <v>934</v>
      </c>
      <c r="F21" s="8">
        <v>648</v>
      </c>
      <c r="G21" s="8">
        <v>308</v>
      </c>
      <c r="H21" s="8">
        <v>452</v>
      </c>
      <c r="I21" s="8">
        <v>82</v>
      </c>
      <c r="J21" s="8">
        <v>15</v>
      </c>
      <c r="K21" s="8" t="s">
        <v>120</v>
      </c>
      <c r="L21" s="8" t="s">
        <v>120</v>
      </c>
      <c r="M21" s="8">
        <v>34</v>
      </c>
      <c r="N21" s="8">
        <v>3</v>
      </c>
      <c r="O21" s="8">
        <v>291</v>
      </c>
      <c r="P21" s="8">
        <v>69</v>
      </c>
      <c r="Q21" s="8">
        <v>34</v>
      </c>
      <c r="R21" s="8">
        <v>12</v>
      </c>
      <c r="S21" s="8">
        <v>49</v>
      </c>
      <c r="T21" s="8">
        <v>28</v>
      </c>
      <c r="U21" s="8">
        <v>1</v>
      </c>
      <c r="V21" s="8" t="s">
        <v>109</v>
      </c>
      <c r="W21" s="8">
        <v>46</v>
      </c>
      <c r="X21" s="8">
        <v>7</v>
      </c>
      <c r="Y21" s="8">
        <v>9</v>
      </c>
      <c r="Z21" s="8" t="s">
        <v>109</v>
      </c>
      <c r="AA21" s="8">
        <v>58</v>
      </c>
      <c r="AB21" s="8">
        <v>57</v>
      </c>
      <c r="AC21" s="8">
        <v>21</v>
      </c>
      <c r="AD21" s="8">
        <v>5</v>
      </c>
      <c r="AE21" s="8">
        <v>1</v>
      </c>
      <c r="AF21" s="8" t="s">
        <v>109</v>
      </c>
    </row>
    <row r="22" spans="2:32" ht="12" customHeight="1">
      <c r="B22" s="5"/>
      <c r="C22" s="15"/>
      <c r="D22" s="4" t="s">
        <v>43</v>
      </c>
      <c r="E22" s="8">
        <v>1180</v>
      </c>
      <c r="F22" s="8">
        <v>994</v>
      </c>
      <c r="G22" s="8">
        <v>864</v>
      </c>
      <c r="H22" s="8">
        <v>864</v>
      </c>
      <c r="I22" s="8">
        <v>15</v>
      </c>
      <c r="J22" s="8">
        <v>5</v>
      </c>
      <c r="K22" s="8">
        <v>1</v>
      </c>
      <c r="L22" s="8" t="s">
        <v>120</v>
      </c>
      <c r="M22" s="8">
        <v>2</v>
      </c>
      <c r="N22" s="8" t="s">
        <v>120</v>
      </c>
      <c r="O22" s="8">
        <v>72</v>
      </c>
      <c r="P22" s="8">
        <v>8</v>
      </c>
      <c r="Q22" s="8">
        <v>64</v>
      </c>
      <c r="R22" s="8">
        <v>15</v>
      </c>
      <c r="S22" s="8">
        <v>41</v>
      </c>
      <c r="T22" s="8">
        <v>39</v>
      </c>
      <c r="U22" s="8">
        <v>2</v>
      </c>
      <c r="V22" s="8" t="s">
        <v>109</v>
      </c>
      <c r="W22" s="8">
        <v>27</v>
      </c>
      <c r="X22" s="8">
        <v>4</v>
      </c>
      <c r="Y22" s="8">
        <v>2</v>
      </c>
      <c r="Z22" s="8" t="s">
        <v>109</v>
      </c>
      <c r="AA22" s="8">
        <v>56</v>
      </c>
      <c r="AB22" s="8">
        <v>40</v>
      </c>
      <c r="AC22" s="8">
        <v>34</v>
      </c>
      <c r="AD22" s="8">
        <v>17</v>
      </c>
      <c r="AE22" s="8" t="s">
        <v>122</v>
      </c>
      <c r="AF22" s="8">
        <v>2</v>
      </c>
    </row>
    <row r="23" spans="2:32" ht="12" customHeight="1">
      <c r="B23" s="5"/>
      <c r="C23" s="48" t="s">
        <v>44</v>
      </c>
      <c r="D23" s="47"/>
      <c r="E23" s="9">
        <f aca="true" t="shared" si="5" ref="E23:N23">SUM(E24:E31)</f>
        <v>19251</v>
      </c>
      <c r="F23" s="9">
        <f t="shared" si="5"/>
        <v>14003</v>
      </c>
      <c r="G23" s="9">
        <f t="shared" si="5"/>
        <v>8454</v>
      </c>
      <c r="H23" s="9">
        <f t="shared" si="5"/>
        <v>8628</v>
      </c>
      <c r="I23" s="9">
        <f t="shared" si="5"/>
        <v>930</v>
      </c>
      <c r="J23" s="9">
        <f t="shared" si="5"/>
        <v>98</v>
      </c>
      <c r="K23" s="9">
        <f t="shared" si="5"/>
        <v>5</v>
      </c>
      <c r="L23" s="9">
        <f t="shared" si="5"/>
        <v>1</v>
      </c>
      <c r="M23" s="9">
        <f t="shared" si="5"/>
        <v>120</v>
      </c>
      <c r="N23" s="9">
        <f t="shared" si="5"/>
        <v>13</v>
      </c>
      <c r="O23" s="9">
        <f aca="true" t="shared" si="6" ref="O23:AF23">SUM(O24:O31)</f>
        <v>3500</v>
      </c>
      <c r="P23" s="9">
        <f t="shared" si="6"/>
        <v>315</v>
      </c>
      <c r="Q23" s="9">
        <f t="shared" si="6"/>
        <v>1070</v>
      </c>
      <c r="R23" s="9">
        <f t="shared" si="6"/>
        <v>532</v>
      </c>
      <c r="S23" s="9">
        <f t="shared" si="6"/>
        <v>1347</v>
      </c>
      <c r="T23" s="9">
        <f t="shared" si="6"/>
        <v>1446</v>
      </c>
      <c r="U23" s="9">
        <f t="shared" si="6"/>
        <v>80</v>
      </c>
      <c r="V23" s="9">
        <f t="shared" si="6"/>
        <v>59</v>
      </c>
      <c r="W23" s="9">
        <f t="shared" si="6"/>
        <v>1116</v>
      </c>
      <c r="X23" s="9">
        <f t="shared" si="6"/>
        <v>198</v>
      </c>
      <c r="Y23" s="9">
        <f t="shared" si="6"/>
        <v>229</v>
      </c>
      <c r="Z23" s="9">
        <f t="shared" si="6"/>
        <v>22</v>
      </c>
      <c r="AA23" s="9">
        <f t="shared" si="6"/>
        <v>2008</v>
      </c>
      <c r="AB23" s="9">
        <f t="shared" si="6"/>
        <v>2567</v>
      </c>
      <c r="AC23" s="9">
        <f t="shared" si="6"/>
        <v>374</v>
      </c>
      <c r="AD23" s="9">
        <f t="shared" si="6"/>
        <v>113</v>
      </c>
      <c r="AE23" s="9">
        <f t="shared" si="6"/>
        <v>18</v>
      </c>
      <c r="AF23" s="9">
        <f t="shared" si="6"/>
        <v>11</v>
      </c>
    </row>
    <row r="24" spans="2:32" ht="12" customHeight="1">
      <c r="B24" s="5"/>
      <c r="C24" s="15"/>
      <c r="D24" s="4" t="s">
        <v>45</v>
      </c>
      <c r="E24" s="8">
        <v>910</v>
      </c>
      <c r="F24" s="8">
        <v>732</v>
      </c>
      <c r="G24" s="8">
        <v>562</v>
      </c>
      <c r="H24" s="8">
        <v>567</v>
      </c>
      <c r="I24" s="8">
        <v>12</v>
      </c>
      <c r="J24" s="8" t="s">
        <v>120</v>
      </c>
      <c r="K24" s="8" t="s">
        <v>120</v>
      </c>
      <c r="L24" s="8" t="s">
        <v>120</v>
      </c>
      <c r="M24" s="8">
        <v>12</v>
      </c>
      <c r="N24" s="8">
        <v>3</v>
      </c>
      <c r="O24" s="8">
        <v>83</v>
      </c>
      <c r="P24" s="8">
        <v>5</v>
      </c>
      <c r="Q24" s="8">
        <v>57</v>
      </c>
      <c r="R24" s="8">
        <v>43</v>
      </c>
      <c r="S24" s="8">
        <v>52</v>
      </c>
      <c r="T24" s="8">
        <v>54</v>
      </c>
      <c r="U24" s="8">
        <v>3</v>
      </c>
      <c r="V24" s="8">
        <v>1</v>
      </c>
      <c r="W24" s="8">
        <v>36</v>
      </c>
      <c r="X24" s="8">
        <v>5</v>
      </c>
      <c r="Y24" s="8">
        <v>31</v>
      </c>
      <c r="Z24" s="8">
        <v>4</v>
      </c>
      <c r="AA24" s="8">
        <v>32</v>
      </c>
      <c r="AB24" s="8">
        <v>41</v>
      </c>
      <c r="AC24" s="8">
        <v>28</v>
      </c>
      <c r="AD24" s="8">
        <v>9</v>
      </c>
      <c r="AE24" s="8">
        <v>2</v>
      </c>
      <c r="AF24" s="8" t="s">
        <v>109</v>
      </c>
    </row>
    <row r="25" spans="2:32" ht="12" customHeight="1">
      <c r="B25" s="5"/>
      <c r="C25" s="15"/>
      <c r="D25" s="4" t="s">
        <v>46</v>
      </c>
      <c r="E25" s="8">
        <v>2238</v>
      </c>
      <c r="F25" s="8">
        <v>1561</v>
      </c>
      <c r="G25" s="8">
        <v>1032</v>
      </c>
      <c r="H25" s="8">
        <v>1014</v>
      </c>
      <c r="I25" s="8">
        <v>235</v>
      </c>
      <c r="J25" s="8">
        <v>15</v>
      </c>
      <c r="K25" s="8">
        <v>1</v>
      </c>
      <c r="L25" s="8">
        <v>1</v>
      </c>
      <c r="M25" s="8">
        <v>31</v>
      </c>
      <c r="N25" s="8">
        <v>5</v>
      </c>
      <c r="O25" s="8">
        <v>296</v>
      </c>
      <c r="P25" s="8">
        <v>46</v>
      </c>
      <c r="Q25" s="8">
        <v>115</v>
      </c>
      <c r="R25" s="8">
        <v>26</v>
      </c>
      <c r="S25" s="8">
        <v>217</v>
      </c>
      <c r="T25" s="8">
        <v>170</v>
      </c>
      <c r="U25" s="8">
        <v>5</v>
      </c>
      <c r="V25" s="8">
        <v>2</v>
      </c>
      <c r="W25" s="8">
        <v>58</v>
      </c>
      <c r="X25" s="8">
        <v>11</v>
      </c>
      <c r="Y25" s="8">
        <v>22</v>
      </c>
      <c r="Z25" s="8">
        <v>3</v>
      </c>
      <c r="AA25" s="8">
        <v>177</v>
      </c>
      <c r="AB25" s="8">
        <v>254</v>
      </c>
      <c r="AC25" s="8">
        <v>49</v>
      </c>
      <c r="AD25" s="8">
        <v>11</v>
      </c>
      <c r="AE25" s="8" t="s">
        <v>109</v>
      </c>
      <c r="AF25" s="8">
        <v>3</v>
      </c>
    </row>
    <row r="26" spans="2:32" ht="12" customHeight="1">
      <c r="B26" s="5"/>
      <c r="C26" s="15"/>
      <c r="D26" s="4" t="s">
        <v>47</v>
      </c>
      <c r="E26" s="8">
        <v>2020</v>
      </c>
      <c r="F26" s="8">
        <v>1505</v>
      </c>
      <c r="G26" s="8">
        <v>992</v>
      </c>
      <c r="H26" s="8">
        <v>1103</v>
      </c>
      <c r="I26" s="8">
        <v>251</v>
      </c>
      <c r="J26" s="8">
        <v>20</v>
      </c>
      <c r="K26" s="8">
        <v>4</v>
      </c>
      <c r="L26" s="8" t="s">
        <v>120</v>
      </c>
      <c r="M26" s="8">
        <v>26</v>
      </c>
      <c r="N26" s="8">
        <v>2</v>
      </c>
      <c r="O26" s="8">
        <v>206</v>
      </c>
      <c r="P26" s="8">
        <v>47</v>
      </c>
      <c r="Q26" s="8">
        <v>74</v>
      </c>
      <c r="R26" s="8">
        <v>11</v>
      </c>
      <c r="S26" s="8">
        <v>104</v>
      </c>
      <c r="T26" s="8">
        <v>116</v>
      </c>
      <c r="U26" s="8">
        <v>5</v>
      </c>
      <c r="V26" s="8">
        <v>5</v>
      </c>
      <c r="W26" s="8">
        <v>106</v>
      </c>
      <c r="X26" s="8">
        <v>33</v>
      </c>
      <c r="Y26" s="8">
        <v>43</v>
      </c>
      <c r="Z26" s="8">
        <v>2</v>
      </c>
      <c r="AA26" s="8">
        <v>168</v>
      </c>
      <c r="AB26" s="8">
        <v>156</v>
      </c>
      <c r="AC26" s="8">
        <v>39</v>
      </c>
      <c r="AD26" s="8">
        <v>10</v>
      </c>
      <c r="AE26" s="8">
        <v>2</v>
      </c>
      <c r="AF26" s="8" t="s">
        <v>110</v>
      </c>
    </row>
    <row r="27" spans="2:32" ht="12" customHeight="1">
      <c r="B27" s="5"/>
      <c r="C27" s="15"/>
      <c r="D27" s="4" t="s">
        <v>48</v>
      </c>
      <c r="E27" s="8">
        <v>1227</v>
      </c>
      <c r="F27" s="8">
        <v>1002</v>
      </c>
      <c r="G27" s="8">
        <v>817</v>
      </c>
      <c r="H27" s="8">
        <v>792</v>
      </c>
      <c r="I27" s="8">
        <v>73</v>
      </c>
      <c r="J27" s="8">
        <v>13</v>
      </c>
      <c r="K27" s="8" t="s">
        <v>120</v>
      </c>
      <c r="L27" s="8" t="s">
        <v>120</v>
      </c>
      <c r="M27" s="8">
        <v>6</v>
      </c>
      <c r="N27" s="8" t="s">
        <v>120</v>
      </c>
      <c r="O27" s="8">
        <v>64</v>
      </c>
      <c r="P27" s="8">
        <v>3</v>
      </c>
      <c r="Q27" s="8">
        <v>61</v>
      </c>
      <c r="R27" s="8">
        <v>63</v>
      </c>
      <c r="S27" s="8">
        <v>69</v>
      </c>
      <c r="T27" s="8">
        <v>54</v>
      </c>
      <c r="U27" s="8">
        <v>3</v>
      </c>
      <c r="V27" s="8">
        <v>2</v>
      </c>
      <c r="W27" s="8">
        <v>35</v>
      </c>
      <c r="X27" s="8">
        <v>3</v>
      </c>
      <c r="Y27" s="8">
        <v>1</v>
      </c>
      <c r="Z27" s="8">
        <v>1</v>
      </c>
      <c r="AA27" s="8">
        <v>69</v>
      </c>
      <c r="AB27" s="8">
        <v>63</v>
      </c>
      <c r="AC27" s="8">
        <v>28</v>
      </c>
      <c r="AD27" s="8">
        <v>7</v>
      </c>
      <c r="AE27" s="8">
        <v>1</v>
      </c>
      <c r="AF27" s="8">
        <v>1</v>
      </c>
    </row>
    <row r="28" spans="2:32" ht="12" customHeight="1">
      <c r="B28" s="5"/>
      <c r="C28" s="15"/>
      <c r="D28" s="4" t="s">
        <v>49</v>
      </c>
      <c r="E28" s="8">
        <v>3364</v>
      </c>
      <c r="F28" s="8">
        <v>2472</v>
      </c>
      <c r="G28" s="8">
        <v>1502</v>
      </c>
      <c r="H28" s="8">
        <v>1636</v>
      </c>
      <c r="I28" s="8">
        <v>49</v>
      </c>
      <c r="J28" s="8">
        <v>3</v>
      </c>
      <c r="K28" s="8" t="s">
        <v>120</v>
      </c>
      <c r="L28" s="8" t="s">
        <v>120</v>
      </c>
      <c r="M28" s="8">
        <v>22</v>
      </c>
      <c r="N28" s="8">
        <v>1</v>
      </c>
      <c r="O28" s="8">
        <v>589</v>
      </c>
      <c r="P28" s="8">
        <v>39</v>
      </c>
      <c r="Q28" s="8">
        <v>342</v>
      </c>
      <c r="R28" s="8">
        <v>192</v>
      </c>
      <c r="S28" s="8">
        <v>264</v>
      </c>
      <c r="T28" s="8">
        <v>254</v>
      </c>
      <c r="U28" s="8">
        <v>18</v>
      </c>
      <c r="V28" s="8">
        <v>13</v>
      </c>
      <c r="W28" s="8">
        <v>221</v>
      </c>
      <c r="X28" s="8">
        <v>35</v>
      </c>
      <c r="Y28" s="8">
        <v>29</v>
      </c>
      <c r="Z28" s="8">
        <v>1</v>
      </c>
      <c r="AA28" s="8">
        <v>253</v>
      </c>
      <c r="AB28" s="8">
        <v>276</v>
      </c>
      <c r="AC28" s="8">
        <v>71</v>
      </c>
      <c r="AD28" s="8">
        <v>20</v>
      </c>
      <c r="AE28" s="8">
        <v>4</v>
      </c>
      <c r="AF28" s="8">
        <v>2</v>
      </c>
    </row>
    <row r="29" spans="2:32" ht="12" customHeight="1">
      <c r="B29" s="5"/>
      <c r="C29" s="15"/>
      <c r="D29" s="4" t="s">
        <v>50</v>
      </c>
      <c r="E29" s="8">
        <v>4404</v>
      </c>
      <c r="F29" s="8">
        <v>2481</v>
      </c>
      <c r="G29" s="8">
        <v>364</v>
      </c>
      <c r="H29" s="8">
        <v>369</v>
      </c>
      <c r="I29" s="8">
        <v>191</v>
      </c>
      <c r="J29" s="8">
        <v>21</v>
      </c>
      <c r="K29" s="8" t="s">
        <v>120</v>
      </c>
      <c r="L29" s="8" t="s">
        <v>120</v>
      </c>
      <c r="M29" s="8">
        <v>3</v>
      </c>
      <c r="N29" s="8" t="s">
        <v>120</v>
      </c>
      <c r="O29" s="8">
        <v>1895</v>
      </c>
      <c r="P29" s="8">
        <v>156</v>
      </c>
      <c r="Q29" s="8">
        <v>112</v>
      </c>
      <c r="R29" s="8">
        <v>53</v>
      </c>
      <c r="S29" s="8">
        <v>335</v>
      </c>
      <c r="T29" s="8">
        <v>453</v>
      </c>
      <c r="U29" s="8">
        <v>17</v>
      </c>
      <c r="V29" s="8">
        <v>20</v>
      </c>
      <c r="W29" s="8">
        <v>512</v>
      </c>
      <c r="X29" s="8">
        <v>70</v>
      </c>
      <c r="Y29" s="8">
        <v>37</v>
      </c>
      <c r="Z29" s="8">
        <v>4</v>
      </c>
      <c r="AA29" s="8">
        <v>874</v>
      </c>
      <c r="AB29" s="8">
        <v>1310</v>
      </c>
      <c r="AC29" s="8">
        <v>63</v>
      </c>
      <c r="AD29" s="8">
        <v>23</v>
      </c>
      <c r="AE29" s="8">
        <v>1</v>
      </c>
      <c r="AF29" s="8">
        <v>2</v>
      </c>
    </row>
    <row r="30" spans="2:32" ht="12" customHeight="1">
      <c r="B30" s="5"/>
      <c r="C30" s="15"/>
      <c r="D30" s="4" t="s">
        <v>51</v>
      </c>
      <c r="E30" s="8">
        <v>2580</v>
      </c>
      <c r="F30" s="8">
        <v>2147</v>
      </c>
      <c r="G30" s="8">
        <v>1324</v>
      </c>
      <c r="H30" s="8">
        <v>1357</v>
      </c>
      <c r="I30" s="8">
        <v>94</v>
      </c>
      <c r="J30" s="8">
        <v>14</v>
      </c>
      <c r="K30" s="8" t="s">
        <v>120</v>
      </c>
      <c r="L30" s="8" t="s">
        <v>120</v>
      </c>
      <c r="M30" s="8">
        <v>9</v>
      </c>
      <c r="N30" s="8">
        <v>2</v>
      </c>
      <c r="O30" s="8">
        <v>225</v>
      </c>
      <c r="P30" s="8">
        <v>14</v>
      </c>
      <c r="Q30" s="8">
        <v>185</v>
      </c>
      <c r="R30" s="8">
        <v>74</v>
      </c>
      <c r="S30" s="8">
        <v>194</v>
      </c>
      <c r="T30" s="8">
        <v>253</v>
      </c>
      <c r="U30" s="8">
        <v>11</v>
      </c>
      <c r="V30" s="8">
        <v>5</v>
      </c>
      <c r="W30" s="8">
        <v>102</v>
      </c>
      <c r="X30" s="8">
        <v>28</v>
      </c>
      <c r="Y30" s="8">
        <v>38</v>
      </c>
      <c r="Z30" s="8">
        <v>6</v>
      </c>
      <c r="AA30" s="8">
        <v>338</v>
      </c>
      <c r="AB30" s="8">
        <v>375</v>
      </c>
      <c r="AC30" s="8">
        <v>57</v>
      </c>
      <c r="AD30" s="8">
        <v>19</v>
      </c>
      <c r="AE30" s="8">
        <v>3</v>
      </c>
      <c r="AF30" s="8" t="s">
        <v>109</v>
      </c>
    </row>
    <row r="31" spans="2:32" ht="12" customHeight="1">
      <c r="B31" s="5"/>
      <c r="C31" s="15"/>
      <c r="D31" s="4" t="s">
        <v>52</v>
      </c>
      <c r="E31" s="8">
        <v>2508</v>
      </c>
      <c r="F31" s="8">
        <v>2103</v>
      </c>
      <c r="G31" s="8">
        <v>1861</v>
      </c>
      <c r="H31" s="8">
        <v>1790</v>
      </c>
      <c r="I31" s="8">
        <v>25</v>
      </c>
      <c r="J31" s="8">
        <v>12</v>
      </c>
      <c r="K31" s="8" t="s">
        <v>120</v>
      </c>
      <c r="L31" s="8" t="s">
        <v>120</v>
      </c>
      <c r="M31" s="8">
        <v>11</v>
      </c>
      <c r="N31" s="8" t="s">
        <v>120</v>
      </c>
      <c r="O31" s="8">
        <v>142</v>
      </c>
      <c r="P31" s="8">
        <v>5</v>
      </c>
      <c r="Q31" s="8">
        <v>124</v>
      </c>
      <c r="R31" s="8">
        <v>70</v>
      </c>
      <c r="S31" s="8">
        <v>112</v>
      </c>
      <c r="T31" s="8">
        <v>92</v>
      </c>
      <c r="U31" s="8">
        <v>18</v>
      </c>
      <c r="V31" s="8">
        <v>11</v>
      </c>
      <c r="W31" s="8">
        <v>46</v>
      </c>
      <c r="X31" s="8">
        <v>13</v>
      </c>
      <c r="Y31" s="8">
        <v>28</v>
      </c>
      <c r="Z31" s="8">
        <v>1</v>
      </c>
      <c r="AA31" s="8">
        <v>97</v>
      </c>
      <c r="AB31" s="8">
        <v>92</v>
      </c>
      <c r="AC31" s="8">
        <v>39</v>
      </c>
      <c r="AD31" s="8">
        <v>14</v>
      </c>
      <c r="AE31" s="8">
        <v>5</v>
      </c>
      <c r="AF31" s="8">
        <v>3</v>
      </c>
    </row>
    <row r="32" spans="2:32" ht="12" customHeight="1">
      <c r="B32" s="5"/>
      <c r="C32" s="48" t="s">
        <v>53</v>
      </c>
      <c r="D32" s="47"/>
      <c r="E32" s="9">
        <f aca="true" t="shared" si="7" ref="E32:N32">SUM(E33:E36)</f>
        <v>16921</v>
      </c>
      <c r="F32" s="9">
        <f t="shared" si="7"/>
        <v>14516</v>
      </c>
      <c r="G32" s="9">
        <f t="shared" si="7"/>
        <v>7585</v>
      </c>
      <c r="H32" s="9">
        <f t="shared" si="7"/>
        <v>7919</v>
      </c>
      <c r="I32" s="9">
        <f t="shared" si="7"/>
        <v>1</v>
      </c>
      <c r="J32" s="9">
        <f t="shared" si="7"/>
        <v>3</v>
      </c>
      <c r="K32" s="9">
        <f t="shared" si="7"/>
        <v>2</v>
      </c>
      <c r="L32" s="9">
        <f t="shared" si="7"/>
        <v>1</v>
      </c>
      <c r="M32" s="9">
        <f t="shared" si="7"/>
        <v>64</v>
      </c>
      <c r="N32" s="9">
        <f t="shared" si="7"/>
        <v>5</v>
      </c>
      <c r="O32" s="9">
        <f aca="true" t="shared" si="8" ref="O32:AF32">SUM(O33:O36)</f>
        <v>1033</v>
      </c>
      <c r="P32" s="9">
        <f t="shared" si="8"/>
        <v>61</v>
      </c>
      <c r="Q32" s="9">
        <f t="shared" si="8"/>
        <v>4156</v>
      </c>
      <c r="R32" s="9">
        <f t="shared" si="8"/>
        <v>3549</v>
      </c>
      <c r="S32" s="9">
        <f t="shared" si="8"/>
        <v>1726</v>
      </c>
      <c r="T32" s="9">
        <f t="shared" si="8"/>
        <v>1467</v>
      </c>
      <c r="U32" s="9">
        <f t="shared" si="8"/>
        <v>145</v>
      </c>
      <c r="V32" s="9">
        <f t="shared" si="8"/>
        <v>101</v>
      </c>
      <c r="W32" s="9">
        <f t="shared" si="8"/>
        <v>643</v>
      </c>
      <c r="X32" s="9">
        <f t="shared" si="8"/>
        <v>147</v>
      </c>
      <c r="Y32" s="9">
        <f t="shared" si="8"/>
        <v>26</v>
      </c>
      <c r="Z32" s="9">
        <f t="shared" si="8"/>
        <v>3</v>
      </c>
      <c r="AA32" s="9">
        <f t="shared" si="8"/>
        <v>1150</v>
      </c>
      <c r="AB32" s="9">
        <f t="shared" si="8"/>
        <v>1118</v>
      </c>
      <c r="AC32" s="9">
        <f t="shared" si="8"/>
        <v>377</v>
      </c>
      <c r="AD32" s="9">
        <f t="shared" si="8"/>
        <v>129</v>
      </c>
      <c r="AE32" s="9">
        <f t="shared" si="8"/>
        <v>13</v>
      </c>
      <c r="AF32" s="9">
        <f t="shared" si="8"/>
        <v>13</v>
      </c>
    </row>
    <row r="33" spans="2:32" ht="12" customHeight="1">
      <c r="B33" s="5"/>
      <c r="C33" s="15"/>
      <c r="D33" s="4" t="s">
        <v>54</v>
      </c>
      <c r="E33" s="8">
        <v>2603</v>
      </c>
      <c r="F33" s="8">
        <v>2402</v>
      </c>
      <c r="G33" s="8">
        <v>1658</v>
      </c>
      <c r="H33" s="8">
        <v>1710</v>
      </c>
      <c r="I33" s="8" t="s">
        <v>120</v>
      </c>
      <c r="J33" s="8" t="s">
        <v>120</v>
      </c>
      <c r="K33" s="8" t="s">
        <v>120</v>
      </c>
      <c r="L33" s="8" t="s">
        <v>120</v>
      </c>
      <c r="M33" s="8">
        <v>1</v>
      </c>
      <c r="N33" s="8" t="s">
        <v>120</v>
      </c>
      <c r="O33" s="8">
        <v>143</v>
      </c>
      <c r="P33" s="8">
        <v>12</v>
      </c>
      <c r="Q33" s="8">
        <v>358</v>
      </c>
      <c r="R33" s="8">
        <v>334</v>
      </c>
      <c r="S33" s="8">
        <v>176</v>
      </c>
      <c r="T33" s="8">
        <v>177</v>
      </c>
      <c r="U33" s="8">
        <v>7</v>
      </c>
      <c r="V33" s="8">
        <v>14</v>
      </c>
      <c r="W33" s="8">
        <v>73</v>
      </c>
      <c r="X33" s="8">
        <v>15</v>
      </c>
      <c r="Y33" s="8">
        <v>3</v>
      </c>
      <c r="Z33" s="8">
        <v>2</v>
      </c>
      <c r="AA33" s="8">
        <v>131</v>
      </c>
      <c r="AB33" s="8">
        <v>114</v>
      </c>
      <c r="AC33" s="8">
        <v>51</v>
      </c>
      <c r="AD33" s="8">
        <v>22</v>
      </c>
      <c r="AE33" s="8">
        <v>2</v>
      </c>
      <c r="AF33" s="8">
        <v>2</v>
      </c>
    </row>
    <row r="34" spans="2:32" ht="12" customHeight="1">
      <c r="B34" s="5"/>
      <c r="C34" s="15"/>
      <c r="D34" s="4" t="s">
        <v>28</v>
      </c>
      <c r="E34" s="8">
        <v>2714</v>
      </c>
      <c r="F34" s="8">
        <v>2415</v>
      </c>
      <c r="G34" s="8">
        <v>1582</v>
      </c>
      <c r="H34" s="8">
        <v>1620</v>
      </c>
      <c r="I34" s="8" t="s">
        <v>120</v>
      </c>
      <c r="J34" s="8" t="s">
        <v>120</v>
      </c>
      <c r="K34" s="8">
        <v>1</v>
      </c>
      <c r="L34" s="8" t="s">
        <v>120</v>
      </c>
      <c r="M34" s="8" t="s">
        <v>120</v>
      </c>
      <c r="N34" s="8" t="s">
        <v>120</v>
      </c>
      <c r="O34" s="8">
        <v>134</v>
      </c>
      <c r="P34" s="8">
        <v>2</v>
      </c>
      <c r="Q34" s="8">
        <v>481</v>
      </c>
      <c r="R34" s="8">
        <v>449</v>
      </c>
      <c r="S34" s="8">
        <v>180</v>
      </c>
      <c r="T34" s="8">
        <v>161</v>
      </c>
      <c r="U34" s="8">
        <v>10</v>
      </c>
      <c r="V34" s="8">
        <v>11</v>
      </c>
      <c r="W34" s="8">
        <v>132</v>
      </c>
      <c r="X34" s="8">
        <v>22</v>
      </c>
      <c r="Y34" s="8">
        <v>4</v>
      </c>
      <c r="Z34" s="8" t="s">
        <v>109</v>
      </c>
      <c r="AA34" s="8">
        <v>141</v>
      </c>
      <c r="AB34" s="8">
        <v>125</v>
      </c>
      <c r="AC34" s="8">
        <v>45</v>
      </c>
      <c r="AD34" s="8">
        <v>23</v>
      </c>
      <c r="AE34" s="8">
        <v>4</v>
      </c>
      <c r="AF34" s="8">
        <v>2</v>
      </c>
    </row>
    <row r="35" spans="2:32" ht="12" customHeight="1">
      <c r="B35" s="5"/>
      <c r="C35" s="15"/>
      <c r="D35" s="4" t="s">
        <v>55</v>
      </c>
      <c r="E35" s="8">
        <v>7864</v>
      </c>
      <c r="F35" s="8">
        <v>6568</v>
      </c>
      <c r="G35" s="8">
        <v>2563</v>
      </c>
      <c r="H35" s="8">
        <v>2673</v>
      </c>
      <c r="I35" s="8">
        <v>1</v>
      </c>
      <c r="J35" s="8" t="s">
        <v>120</v>
      </c>
      <c r="K35" s="8">
        <v>1</v>
      </c>
      <c r="L35" s="8">
        <v>1</v>
      </c>
      <c r="M35" s="8">
        <v>46</v>
      </c>
      <c r="N35" s="8">
        <v>3</v>
      </c>
      <c r="O35" s="8">
        <v>471</v>
      </c>
      <c r="P35" s="8">
        <v>27</v>
      </c>
      <c r="Q35" s="8">
        <v>2634</v>
      </c>
      <c r="R35" s="8">
        <v>2281</v>
      </c>
      <c r="S35" s="8">
        <v>1001</v>
      </c>
      <c r="T35" s="8">
        <v>773</v>
      </c>
      <c r="U35" s="8">
        <v>88</v>
      </c>
      <c r="V35" s="8">
        <v>48</v>
      </c>
      <c r="W35" s="8">
        <v>277</v>
      </c>
      <c r="X35" s="8">
        <v>75</v>
      </c>
      <c r="Y35" s="8">
        <v>13</v>
      </c>
      <c r="Z35" s="8" t="s">
        <v>109</v>
      </c>
      <c r="AA35" s="8">
        <v>580</v>
      </c>
      <c r="AB35" s="8">
        <v>631</v>
      </c>
      <c r="AC35" s="8">
        <v>184</v>
      </c>
      <c r="AD35" s="8">
        <v>49</v>
      </c>
      <c r="AE35" s="8">
        <v>5</v>
      </c>
      <c r="AF35" s="8">
        <v>7</v>
      </c>
    </row>
    <row r="36" spans="2:32" ht="12" customHeight="1">
      <c r="B36" s="5"/>
      <c r="C36" s="15"/>
      <c r="D36" s="4" t="s">
        <v>56</v>
      </c>
      <c r="E36" s="8">
        <v>3740</v>
      </c>
      <c r="F36" s="8">
        <v>3131</v>
      </c>
      <c r="G36" s="8">
        <v>1782</v>
      </c>
      <c r="H36" s="8">
        <v>1916</v>
      </c>
      <c r="I36" s="8" t="s">
        <v>120</v>
      </c>
      <c r="J36" s="8">
        <v>3</v>
      </c>
      <c r="K36" s="8" t="s">
        <v>120</v>
      </c>
      <c r="L36" s="8" t="s">
        <v>120</v>
      </c>
      <c r="M36" s="8">
        <v>17</v>
      </c>
      <c r="N36" s="8">
        <v>2</v>
      </c>
      <c r="O36" s="8">
        <v>285</v>
      </c>
      <c r="P36" s="8">
        <v>20</v>
      </c>
      <c r="Q36" s="8">
        <v>683</v>
      </c>
      <c r="R36" s="8">
        <v>485</v>
      </c>
      <c r="S36" s="8">
        <v>369</v>
      </c>
      <c r="T36" s="8">
        <v>356</v>
      </c>
      <c r="U36" s="8">
        <v>40</v>
      </c>
      <c r="V36" s="8">
        <v>28</v>
      </c>
      <c r="W36" s="8">
        <v>161</v>
      </c>
      <c r="X36" s="8">
        <v>35</v>
      </c>
      <c r="Y36" s="8">
        <v>6</v>
      </c>
      <c r="Z36" s="8">
        <v>1</v>
      </c>
      <c r="AA36" s="8">
        <v>298</v>
      </c>
      <c r="AB36" s="8">
        <v>248</v>
      </c>
      <c r="AC36" s="8">
        <v>97</v>
      </c>
      <c r="AD36" s="8">
        <v>35</v>
      </c>
      <c r="AE36" s="8">
        <v>2</v>
      </c>
      <c r="AF36" s="8">
        <v>2</v>
      </c>
    </row>
    <row r="37" spans="2:32" ht="12" customHeight="1">
      <c r="B37" s="5"/>
      <c r="C37" s="48" t="s">
        <v>57</v>
      </c>
      <c r="D37" s="47"/>
      <c r="E37" s="9">
        <f>SUM(E38:E41)</f>
        <v>15369</v>
      </c>
      <c r="F37" s="9">
        <f>SUM(F38:F41)</f>
        <v>12775</v>
      </c>
      <c r="G37" s="9">
        <f>SUM(G38:G41)</f>
        <v>6998</v>
      </c>
      <c r="H37" s="9">
        <f>SUM(H38:H41)</f>
        <v>7330</v>
      </c>
      <c r="I37" s="9">
        <f>SUM(I38:I41)</f>
        <v>1</v>
      </c>
      <c r="J37" s="8" t="s">
        <v>120</v>
      </c>
      <c r="K37" s="9">
        <f>SUM(K38:K41)</f>
        <v>8</v>
      </c>
      <c r="L37" s="9">
        <f>SUM(L38:L41)</f>
        <v>1</v>
      </c>
      <c r="M37" s="9">
        <f>SUM(M38:M41)</f>
        <v>58</v>
      </c>
      <c r="N37" s="9">
        <f>SUM(N38:N41)</f>
        <v>8</v>
      </c>
      <c r="O37" s="9">
        <f aca="true" t="shared" si="9" ref="O37:AF37">SUM(O38:O41)</f>
        <v>778</v>
      </c>
      <c r="P37" s="9">
        <f t="shared" si="9"/>
        <v>46</v>
      </c>
      <c r="Q37" s="9">
        <f t="shared" si="9"/>
        <v>4409</v>
      </c>
      <c r="R37" s="9">
        <f t="shared" si="9"/>
        <v>3077</v>
      </c>
      <c r="S37" s="9">
        <f t="shared" si="9"/>
        <v>1202</v>
      </c>
      <c r="T37" s="9">
        <f t="shared" si="9"/>
        <v>1122</v>
      </c>
      <c r="U37" s="9">
        <f t="shared" si="9"/>
        <v>104</v>
      </c>
      <c r="V37" s="9">
        <f t="shared" si="9"/>
        <v>74</v>
      </c>
      <c r="W37" s="9">
        <f t="shared" si="9"/>
        <v>523</v>
      </c>
      <c r="X37" s="9">
        <f t="shared" si="9"/>
        <v>99</v>
      </c>
      <c r="Y37" s="9">
        <f t="shared" si="9"/>
        <v>30</v>
      </c>
      <c r="Z37" s="9">
        <f t="shared" si="9"/>
        <v>1</v>
      </c>
      <c r="AA37" s="9">
        <f t="shared" si="9"/>
        <v>961</v>
      </c>
      <c r="AB37" s="9">
        <f t="shared" si="9"/>
        <v>904</v>
      </c>
      <c r="AC37" s="9">
        <f t="shared" si="9"/>
        <v>293</v>
      </c>
      <c r="AD37" s="9">
        <f t="shared" si="9"/>
        <v>106</v>
      </c>
      <c r="AE37" s="9">
        <f t="shared" si="9"/>
        <v>4</v>
      </c>
      <c r="AF37" s="9">
        <f t="shared" si="9"/>
        <v>7</v>
      </c>
    </row>
    <row r="38" spans="2:32" ht="12" customHeight="1">
      <c r="B38" s="5"/>
      <c r="C38" s="15"/>
      <c r="D38" s="4" t="s">
        <v>58</v>
      </c>
      <c r="E38" s="8">
        <v>4661</v>
      </c>
      <c r="F38" s="8">
        <v>3651</v>
      </c>
      <c r="G38" s="8">
        <v>1433</v>
      </c>
      <c r="H38" s="8">
        <v>1605</v>
      </c>
      <c r="I38" s="8" t="s">
        <v>120</v>
      </c>
      <c r="J38" s="8" t="s">
        <v>120</v>
      </c>
      <c r="K38" s="8">
        <v>2</v>
      </c>
      <c r="L38" s="8" t="s">
        <v>120</v>
      </c>
      <c r="M38" s="8">
        <v>45</v>
      </c>
      <c r="N38" s="8">
        <v>7</v>
      </c>
      <c r="O38" s="8">
        <v>235</v>
      </c>
      <c r="P38" s="8">
        <v>16</v>
      </c>
      <c r="Q38" s="8">
        <v>1867</v>
      </c>
      <c r="R38" s="8">
        <v>1206</v>
      </c>
      <c r="S38" s="8">
        <v>476</v>
      </c>
      <c r="T38" s="8">
        <v>421</v>
      </c>
      <c r="U38" s="8">
        <v>35</v>
      </c>
      <c r="V38" s="8">
        <v>26</v>
      </c>
      <c r="W38" s="8">
        <v>143</v>
      </c>
      <c r="X38" s="8">
        <v>34</v>
      </c>
      <c r="Y38" s="8">
        <v>12</v>
      </c>
      <c r="Z38" s="8">
        <v>1</v>
      </c>
      <c r="AA38" s="8">
        <v>316</v>
      </c>
      <c r="AB38" s="8">
        <v>292</v>
      </c>
      <c r="AC38" s="8">
        <v>96</v>
      </c>
      <c r="AD38" s="8">
        <v>41</v>
      </c>
      <c r="AE38" s="8">
        <v>1</v>
      </c>
      <c r="AF38" s="8">
        <v>2</v>
      </c>
    </row>
    <row r="39" spans="2:32" ht="12" customHeight="1">
      <c r="B39" s="5"/>
      <c r="C39" s="15"/>
      <c r="D39" s="4" t="s">
        <v>59</v>
      </c>
      <c r="E39" s="8">
        <v>5650</v>
      </c>
      <c r="F39" s="8">
        <v>4820</v>
      </c>
      <c r="G39" s="8">
        <v>2796</v>
      </c>
      <c r="H39" s="8">
        <v>3109</v>
      </c>
      <c r="I39" s="8" t="s">
        <v>120</v>
      </c>
      <c r="J39" s="8" t="s">
        <v>120</v>
      </c>
      <c r="K39" s="8" t="s">
        <v>120</v>
      </c>
      <c r="L39" s="8" t="s">
        <v>120</v>
      </c>
      <c r="M39" s="8">
        <v>11</v>
      </c>
      <c r="N39" s="8">
        <v>1</v>
      </c>
      <c r="O39" s="8">
        <v>295</v>
      </c>
      <c r="P39" s="8">
        <v>19</v>
      </c>
      <c r="Q39" s="8">
        <v>1540</v>
      </c>
      <c r="R39" s="8">
        <v>957</v>
      </c>
      <c r="S39" s="8">
        <v>345</v>
      </c>
      <c r="T39" s="8">
        <v>354</v>
      </c>
      <c r="U39" s="8">
        <v>38</v>
      </c>
      <c r="V39" s="8">
        <v>25</v>
      </c>
      <c r="W39" s="8">
        <v>173</v>
      </c>
      <c r="X39" s="8">
        <v>29</v>
      </c>
      <c r="Y39" s="8">
        <v>8</v>
      </c>
      <c r="Z39" s="8" t="s">
        <v>109</v>
      </c>
      <c r="AA39" s="8">
        <v>350</v>
      </c>
      <c r="AB39" s="8">
        <v>293</v>
      </c>
      <c r="AC39" s="8">
        <v>92</v>
      </c>
      <c r="AD39" s="8">
        <v>30</v>
      </c>
      <c r="AE39" s="8">
        <v>2</v>
      </c>
      <c r="AF39" s="8">
        <v>3</v>
      </c>
    </row>
    <row r="40" spans="2:32" ht="12" customHeight="1">
      <c r="B40" s="5"/>
      <c r="C40" s="15"/>
      <c r="D40" s="4" t="s">
        <v>60</v>
      </c>
      <c r="E40" s="8">
        <v>2590</v>
      </c>
      <c r="F40" s="8">
        <v>2262</v>
      </c>
      <c r="G40" s="8">
        <v>1456</v>
      </c>
      <c r="H40" s="8">
        <v>1351</v>
      </c>
      <c r="I40" s="8" t="s">
        <v>120</v>
      </c>
      <c r="J40" s="8" t="s">
        <v>120</v>
      </c>
      <c r="K40" s="8" t="s">
        <v>120</v>
      </c>
      <c r="L40" s="8" t="s">
        <v>120</v>
      </c>
      <c r="M40" s="8">
        <v>1</v>
      </c>
      <c r="N40" s="8" t="s">
        <v>120</v>
      </c>
      <c r="O40" s="8">
        <v>132</v>
      </c>
      <c r="P40" s="8">
        <v>6</v>
      </c>
      <c r="Q40" s="8">
        <v>519</v>
      </c>
      <c r="R40" s="8">
        <v>527</v>
      </c>
      <c r="S40" s="8">
        <v>184</v>
      </c>
      <c r="T40" s="8">
        <v>187</v>
      </c>
      <c r="U40" s="8">
        <v>17</v>
      </c>
      <c r="V40" s="8">
        <v>8</v>
      </c>
      <c r="W40" s="8">
        <v>94</v>
      </c>
      <c r="X40" s="8">
        <v>13</v>
      </c>
      <c r="Y40" s="8">
        <v>2</v>
      </c>
      <c r="Z40" s="8" t="s">
        <v>109</v>
      </c>
      <c r="AA40" s="8">
        <v>141</v>
      </c>
      <c r="AB40" s="8">
        <v>154</v>
      </c>
      <c r="AC40" s="8">
        <v>44</v>
      </c>
      <c r="AD40" s="8">
        <v>16</v>
      </c>
      <c r="AE40" s="8" t="s">
        <v>109</v>
      </c>
      <c r="AF40" s="8" t="s">
        <v>109</v>
      </c>
    </row>
    <row r="41" spans="2:32" ht="12" customHeight="1">
      <c r="B41" s="5"/>
      <c r="C41" s="15"/>
      <c r="D41" s="4" t="s">
        <v>117</v>
      </c>
      <c r="E41" s="8">
        <v>2468</v>
      </c>
      <c r="F41" s="8">
        <v>2042</v>
      </c>
      <c r="G41" s="8">
        <v>1313</v>
      </c>
      <c r="H41" s="8">
        <v>1265</v>
      </c>
      <c r="I41" s="8">
        <v>1</v>
      </c>
      <c r="J41" s="8" t="s">
        <v>120</v>
      </c>
      <c r="K41" s="8">
        <v>6</v>
      </c>
      <c r="L41" s="8">
        <v>1</v>
      </c>
      <c r="M41" s="8">
        <v>1</v>
      </c>
      <c r="N41" s="8" t="s">
        <v>120</v>
      </c>
      <c r="O41" s="8">
        <v>116</v>
      </c>
      <c r="P41" s="8">
        <v>5</v>
      </c>
      <c r="Q41" s="8">
        <v>483</v>
      </c>
      <c r="R41" s="8">
        <v>387</v>
      </c>
      <c r="S41" s="8">
        <v>197</v>
      </c>
      <c r="T41" s="8">
        <v>160</v>
      </c>
      <c r="U41" s="8">
        <v>14</v>
      </c>
      <c r="V41" s="8">
        <v>15</v>
      </c>
      <c r="W41" s="8">
        <v>113</v>
      </c>
      <c r="X41" s="8">
        <v>23</v>
      </c>
      <c r="Y41" s="8">
        <v>8</v>
      </c>
      <c r="Z41" s="8" t="s">
        <v>109</v>
      </c>
      <c r="AA41" s="8">
        <v>154</v>
      </c>
      <c r="AB41" s="8">
        <v>165</v>
      </c>
      <c r="AC41" s="8">
        <v>61</v>
      </c>
      <c r="AD41" s="8">
        <v>19</v>
      </c>
      <c r="AE41" s="8">
        <v>1</v>
      </c>
      <c r="AF41" s="8">
        <v>2</v>
      </c>
    </row>
    <row r="42" spans="2:32" ht="12" customHeight="1">
      <c r="B42" s="5"/>
      <c r="C42" s="48" t="s">
        <v>61</v>
      </c>
      <c r="D42" s="47"/>
      <c r="E42" s="9">
        <f aca="true" t="shared" si="10" ref="E42:J42">SUM(E43)</f>
        <v>5282</v>
      </c>
      <c r="F42" s="9">
        <f t="shared" si="10"/>
        <v>3925</v>
      </c>
      <c r="G42" s="9">
        <f t="shared" si="10"/>
        <v>988</v>
      </c>
      <c r="H42" s="9">
        <f t="shared" si="10"/>
        <v>870</v>
      </c>
      <c r="I42" s="9">
        <f t="shared" si="10"/>
        <v>47</v>
      </c>
      <c r="J42" s="9">
        <f t="shared" si="10"/>
        <v>6</v>
      </c>
      <c r="K42" s="8" t="s">
        <v>120</v>
      </c>
      <c r="L42" s="8" t="s">
        <v>120</v>
      </c>
      <c r="M42" s="9">
        <f>SUM(M43)</f>
        <v>10</v>
      </c>
      <c r="N42" s="9">
        <f>SUM(N43)</f>
        <v>5</v>
      </c>
      <c r="O42" s="9">
        <f aca="true" t="shared" si="11" ref="O42:AF42">SUM(O43)</f>
        <v>446</v>
      </c>
      <c r="P42" s="9">
        <f t="shared" si="11"/>
        <v>50</v>
      </c>
      <c r="Q42" s="9">
        <f t="shared" si="11"/>
        <v>1637</v>
      </c>
      <c r="R42" s="9">
        <f t="shared" si="11"/>
        <v>1636</v>
      </c>
      <c r="S42" s="9">
        <f t="shared" si="11"/>
        <v>952</v>
      </c>
      <c r="T42" s="9">
        <f t="shared" si="11"/>
        <v>705</v>
      </c>
      <c r="U42" s="9">
        <f t="shared" si="11"/>
        <v>55</v>
      </c>
      <c r="V42" s="9">
        <f t="shared" si="11"/>
        <v>45</v>
      </c>
      <c r="W42" s="9">
        <f t="shared" si="11"/>
        <v>464</v>
      </c>
      <c r="X42" s="9">
        <f t="shared" si="11"/>
        <v>86</v>
      </c>
      <c r="Y42" s="9">
        <f t="shared" si="11"/>
        <v>38</v>
      </c>
      <c r="Z42" s="9">
        <f t="shared" si="11"/>
        <v>2</v>
      </c>
      <c r="AA42" s="9">
        <f t="shared" si="11"/>
        <v>483</v>
      </c>
      <c r="AB42" s="9">
        <f t="shared" si="11"/>
        <v>467</v>
      </c>
      <c r="AC42" s="9">
        <f t="shared" si="11"/>
        <v>160</v>
      </c>
      <c r="AD42" s="9">
        <f t="shared" si="11"/>
        <v>51</v>
      </c>
      <c r="AE42" s="9">
        <f t="shared" si="11"/>
        <v>2</v>
      </c>
      <c r="AF42" s="9">
        <f t="shared" si="11"/>
        <v>2</v>
      </c>
    </row>
    <row r="43" spans="2:32" ht="12" customHeight="1">
      <c r="B43" s="5"/>
      <c r="C43" s="15"/>
      <c r="D43" s="4" t="s">
        <v>62</v>
      </c>
      <c r="E43" s="8">
        <v>5282</v>
      </c>
      <c r="F43" s="8">
        <v>3925</v>
      </c>
      <c r="G43" s="8">
        <v>988</v>
      </c>
      <c r="H43" s="8">
        <v>870</v>
      </c>
      <c r="I43" s="8">
        <v>47</v>
      </c>
      <c r="J43" s="8">
        <v>6</v>
      </c>
      <c r="K43" s="8" t="s">
        <v>120</v>
      </c>
      <c r="L43" s="8" t="s">
        <v>120</v>
      </c>
      <c r="M43" s="8">
        <v>10</v>
      </c>
      <c r="N43" s="8">
        <v>5</v>
      </c>
      <c r="O43" s="8">
        <v>446</v>
      </c>
      <c r="P43" s="8">
        <v>50</v>
      </c>
      <c r="Q43" s="8">
        <v>1637</v>
      </c>
      <c r="R43" s="8">
        <v>1636</v>
      </c>
      <c r="S43" s="8">
        <v>952</v>
      </c>
      <c r="T43" s="8">
        <v>705</v>
      </c>
      <c r="U43" s="8">
        <v>55</v>
      </c>
      <c r="V43" s="8">
        <v>45</v>
      </c>
      <c r="W43" s="8">
        <v>464</v>
      </c>
      <c r="X43" s="8">
        <v>86</v>
      </c>
      <c r="Y43" s="8">
        <v>38</v>
      </c>
      <c r="Z43" s="8">
        <v>2</v>
      </c>
      <c r="AA43" s="8">
        <v>483</v>
      </c>
      <c r="AB43" s="8">
        <v>467</v>
      </c>
      <c r="AC43" s="8">
        <v>160</v>
      </c>
      <c r="AD43" s="8">
        <v>51</v>
      </c>
      <c r="AE43" s="8">
        <v>2</v>
      </c>
      <c r="AF43" s="8">
        <v>2</v>
      </c>
    </row>
    <row r="44" spans="2:32" ht="12" customHeight="1">
      <c r="B44" s="5"/>
      <c r="C44" s="48" t="s">
        <v>63</v>
      </c>
      <c r="D44" s="47"/>
      <c r="E44" s="9">
        <f aca="true" t="shared" si="12" ref="E44:K44">SUM(E45:E49)</f>
        <v>21147</v>
      </c>
      <c r="F44" s="9">
        <f t="shared" si="12"/>
        <v>17137</v>
      </c>
      <c r="G44" s="9">
        <f t="shared" si="12"/>
        <v>8330</v>
      </c>
      <c r="H44" s="9">
        <f t="shared" si="12"/>
        <v>9051</v>
      </c>
      <c r="I44" s="9">
        <f t="shared" si="12"/>
        <v>4</v>
      </c>
      <c r="J44" s="9">
        <f t="shared" si="12"/>
        <v>1</v>
      </c>
      <c r="K44" s="9">
        <f t="shared" si="12"/>
        <v>2</v>
      </c>
      <c r="L44" s="8" t="s">
        <v>120</v>
      </c>
      <c r="M44" s="9">
        <f>SUM(M45:M49)</f>
        <v>103</v>
      </c>
      <c r="N44" s="9">
        <f>SUM(N45:N49)</f>
        <v>9</v>
      </c>
      <c r="O44" s="9">
        <f aca="true" t="shared" si="13" ref="O44:AF44">SUM(O45:O49)</f>
        <v>1436</v>
      </c>
      <c r="P44" s="9">
        <f t="shared" si="13"/>
        <v>99</v>
      </c>
      <c r="Q44" s="9">
        <f t="shared" si="13"/>
        <v>6056</v>
      </c>
      <c r="R44" s="9">
        <f t="shared" si="13"/>
        <v>4795</v>
      </c>
      <c r="S44" s="9">
        <f t="shared" si="13"/>
        <v>1931</v>
      </c>
      <c r="T44" s="9">
        <f t="shared" si="13"/>
        <v>1611</v>
      </c>
      <c r="U44" s="9">
        <f t="shared" si="13"/>
        <v>156</v>
      </c>
      <c r="V44" s="9">
        <f t="shared" si="13"/>
        <v>84</v>
      </c>
      <c r="W44" s="9">
        <f t="shared" si="13"/>
        <v>1230</v>
      </c>
      <c r="X44" s="9">
        <f t="shared" si="13"/>
        <v>187</v>
      </c>
      <c r="Y44" s="9">
        <f t="shared" si="13"/>
        <v>65</v>
      </c>
      <c r="Z44" s="9">
        <f t="shared" si="13"/>
        <v>2</v>
      </c>
      <c r="AA44" s="9">
        <f t="shared" si="13"/>
        <v>1330</v>
      </c>
      <c r="AB44" s="9">
        <f t="shared" si="13"/>
        <v>1124</v>
      </c>
      <c r="AC44" s="9">
        <f t="shared" si="13"/>
        <v>497</v>
      </c>
      <c r="AD44" s="9">
        <f t="shared" si="13"/>
        <v>162</v>
      </c>
      <c r="AE44" s="9">
        <f t="shared" si="13"/>
        <v>7</v>
      </c>
      <c r="AF44" s="9">
        <f t="shared" si="13"/>
        <v>12</v>
      </c>
    </row>
    <row r="45" spans="2:32" ht="12" customHeight="1">
      <c r="B45" s="5"/>
      <c r="C45" s="15"/>
      <c r="D45" s="4" t="s">
        <v>64</v>
      </c>
      <c r="E45" s="8">
        <v>4687</v>
      </c>
      <c r="F45" s="8">
        <v>4097</v>
      </c>
      <c r="G45" s="8">
        <v>2867</v>
      </c>
      <c r="H45" s="8">
        <v>2944</v>
      </c>
      <c r="I45" s="8" t="s">
        <v>120</v>
      </c>
      <c r="J45" s="8" t="s">
        <v>120</v>
      </c>
      <c r="K45" s="8">
        <v>1</v>
      </c>
      <c r="L45" s="8" t="s">
        <v>120</v>
      </c>
      <c r="M45" s="8">
        <v>7</v>
      </c>
      <c r="N45" s="8">
        <v>1</v>
      </c>
      <c r="O45" s="8">
        <v>266</v>
      </c>
      <c r="P45" s="8">
        <v>21</v>
      </c>
      <c r="Q45" s="8">
        <v>587</v>
      </c>
      <c r="R45" s="8">
        <v>485</v>
      </c>
      <c r="S45" s="8">
        <v>372</v>
      </c>
      <c r="T45" s="8">
        <v>343</v>
      </c>
      <c r="U45" s="8">
        <v>29</v>
      </c>
      <c r="V45" s="8">
        <v>18</v>
      </c>
      <c r="W45" s="8">
        <v>200</v>
      </c>
      <c r="X45" s="8">
        <v>41</v>
      </c>
      <c r="Y45" s="8">
        <v>13</v>
      </c>
      <c r="Z45" s="8" t="s">
        <v>109</v>
      </c>
      <c r="AA45" s="8">
        <v>239</v>
      </c>
      <c r="AB45" s="8">
        <v>215</v>
      </c>
      <c r="AC45" s="8">
        <v>104</v>
      </c>
      <c r="AD45" s="8">
        <v>28</v>
      </c>
      <c r="AE45" s="8">
        <v>2</v>
      </c>
      <c r="AF45" s="8">
        <v>1</v>
      </c>
    </row>
    <row r="46" spans="2:32" ht="12" customHeight="1">
      <c r="B46" s="5"/>
      <c r="C46" s="15"/>
      <c r="D46" s="4" t="s">
        <v>10</v>
      </c>
      <c r="E46" s="8">
        <v>2591</v>
      </c>
      <c r="F46" s="8">
        <v>2285</v>
      </c>
      <c r="G46" s="8">
        <v>1293</v>
      </c>
      <c r="H46" s="8">
        <v>1497</v>
      </c>
      <c r="I46" s="8">
        <v>1</v>
      </c>
      <c r="J46" s="8" t="s">
        <v>120</v>
      </c>
      <c r="K46" s="8" t="s">
        <v>120</v>
      </c>
      <c r="L46" s="8" t="s">
        <v>120</v>
      </c>
      <c r="M46" s="8">
        <v>15</v>
      </c>
      <c r="N46" s="8">
        <v>2</v>
      </c>
      <c r="O46" s="8">
        <v>131</v>
      </c>
      <c r="P46" s="8">
        <v>10</v>
      </c>
      <c r="Q46" s="8">
        <v>504</v>
      </c>
      <c r="R46" s="8">
        <v>452</v>
      </c>
      <c r="S46" s="8">
        <v>167</v>
      </c>
      <c r="T46" s="8">
        <v>136</v>
      </c>
      <c r="U46" s="8">
        <v>24</v>
      </c>
      <c r="V46" s="8">
        <v>8</v>
      </c>
      <c r="W46" s="8">
        <v>256</v>
      </c>
      <c r="X46" s="8">
        <v>28</v>
      </c>
      <c r="Y46" s="8">
        <v>20</v>
      </c>
      <c r="Z46" s="8" t="s">
        <v>109</v>
      </c>
      <c r="AA46" s="8">
        <v>130</v>
      </c>
      <c r="AB46" s="8">
        <v>131</v>
      </c>
      <c r="AC46" s="8">
        <v>50</v>
      </c>
      <c r="AD46" s="8">
        <v>21</v>
      </c>
      <c r="AE46" s="8" t="s">
        <v>110</v>
      </c>
      <c r="AF46" s="8" t="s">
        <v>110</v>
      </c>
    </row>
    <row r="47" spans="2:32" ht="12" customHeight="1">
      <c r="B47" s="5"/>
      <c r="C47" s="15"/>
      <c r="D47" s="4" t="s">
        <v>118</v>
      </c>
      <c r="E47" s="8">
        <v>2754</v>
      </c>
      <c r="F47" s="8">
        <v>2435</v>
      </c>
      <c r="G47" s="8">
        <v>1368</v>
      </c>
      <c r="H47" s="8">
        <v>1526</v>
      </c>
      <c r="I47" s="8">
        <v>2</v>
      </c>
      <c r="J47" s="8">
        <v>1</v>
      </c>
      <c r="K47" s="8" t="s">
        <v>120</v>
      </c>
      <c r="L47" s="8" t="s">
        <v>120</v>
      </c>
      <c r="M47" s="8">
        <v>18</v>
      </c>
      <c r="N47" s="8" t="s">
        <v>120</v>
      </c>
      <c r="O47" s="8">
        <v>178</v>
      </c>
      <c r="P47" s="8">
        <v>6</v>
      </c>
      <c r="Q47" s="8">
        <v>597</v>
      </c>
      <c r="R47" s="8">
        <v>580</v>
      </c>
      <c r="S47" s="8">
        <v>227</v>
      </c>
      <c r="T47" s="8">
        <v>170</v>
      </c>
      <c r="U47" s="8">
        <v>13</v>
      </c>
      <c r="V47" s="8">
        <v>5</v>
      </c>
      <c r="W47" s="8">
        <v>121</v>
      </c>
      <c r="X47" s="8">
        <v>14</v>
      </c>
      <c r="Y47" s="8">
        <v>3</v>
      </c>
      <c r="Z47" s="8">
        <v>1</v>
      </c>
      <c r="AA47" s="8">
        <v>165</v>
      </c>
      <c r="AB47" s="8">
        <v>109</v>
      </c>
      <c r="AC47" s="8">
        <v>62</v>
      </c>
      <c r="AD47" s="8">
        <v>21</v>
      </c>
      <c r="AE47" s="8" t="s">
        <v>110</v>
      </c>
      <c r="AF47" s="8">
        <v>2</v>
      </c>
    </row>
    <row r="48" spans="2:32" ht="12" customHeight="1">
      <c r="B48" s="5"/>
      <c r="C48" s="15"/>
      <c r="D48" s="4" t="s">
        <v>65</v>
      </c>
      <c r="E48" s="8">
        <v>6674</v>
      </c>
      <c r="F48" s="8">
        <v>4796</v>
      </c>
      <c r="G48" s="8">
        <v>877</v>
      </c>
      <c r="H48" s="8">
        <v>1024</v>
      </c>
      <c r="I48" s="8">
        <v>1</v>
      </c>
      <c r="J48" s="8" t="s">
        <v>120</v>
      </c>
      <c r="K48" s="8">
        <v>1</v>
      </c>
      <c r="L48" s="8" t="s">
        <v>120</v>
      </c>
      <c r="M48" s="8">
        <v>63</v>
      </c>
      <c r="N48" s="8">
        <v>6</v>
      </c>
      <c r="O48" s="8">
        <v>678</v>
      </c>
      <c r="P48" s="8">
        <v>44</v>
      </c>
      <c r="Q48" s="8">
        <v>3041</v>
      </c>
      <c r="R48" s="8">
        <v>2377</v>
      </c>
      <c r="S48" s="8">
        <v>831</v>
      </c>
      <c r="T48" s="8">
        <v>683</v>
      </c>
      <c r="U48" s="8">
        <v>51</v>
      </c>
      <c r="V48" s="8">
        <v>33</v>
      </c>
      <c r="W48" s="8">
        <v>383</v>
      </c>
      <c r="X48" s="8">
        <v>73</v>
      </c>
      <c r="Y48" s="8">
        <v>18</v>
      </c>
      <c r="Z48" s="8">
        <v>1</v>
      </c>
      <c r="AA48" s="8">
        <v>547</v>
      </c>
      <c r="AB48" s="8">
        <v>494</v>
      </c>
      <c r="AC48" s="8">
        <v>182</v>
      </c>
      <c r="AD48" s="8">
        <v>56</v>
      </c>
      <c r="AE48" s="8">
        <v>1</v>
      </c>
      <c r="AF48" s="8">
        <v>5</v>
      </c>
    </row>
    <row r="49" spans="2:32" ht="12" customHeight="1">
      <c r="B49" s="5"/>
      <c r="C49" s="15"/>
      <c r="D49" s="4" t="s">
        <v>119</v>
      </c>
      <c r="E49" s="8">
        <v>4441</v>
      </c>
      <c r="F49" s="8">
        <v>3524</v>
      </c>
      <c r="G49" s="8">
        <v>1925</v>
      </c>
      <c r="H49" s="8">
        <v>2060</v>
      </c>
      <c r="I49" s="8" t="s">
        <v>120</v>
      </c>
      <c r="J49" s="8" t="s">
        <v>120</v>
      </c>
      <c r="K49" s="8" t="s">
        <v>120</v>
      </c>
      <c r="L49" s="8" t="s">
        <v>120</v>
      </c>
      <c r="M49" s="8" t="s">
        <v>120</v>
      </c>
      <c r="N49" s="8" t="s">
        <v>120</v>
      </c>
      <c r="O49" s="8">
        <v>183</v>
      </c>
      <c r="P49" s="8">
        <v>18</v>
      </c>
      <c r="Q49" s="8">
        <v>1327</v>
      </c>
      <c r="R49" s="8">
        <v>901</v>
      </c>
      <c r="S49" s="8">
        <v>334</v>
      </c>
      <c r="T49" s="8">
        <v>279</v>
      </c>
      <c r="U49" s="8">
        <v>39</v>
      </c>
      <c r="V49" s="8">
        <v>20</v>
      </c>
      <c r="W49" s="8">
        <v>270</v>
      </c>
      <c r="X49" s="8">
        <v>31</v>
      </c>
      <c r="Y49" s="8">
        <v>11</v>
      </c>
      <c r="Z49" s="8" t="s">
        <v>110</v>
      </c>
      <c r="AA49" s="8">
        <v>249</v>
      </c>
      <c r="AB49" s="8">
        <v>175</v>
      </c>
      <c r="AC49" s="8">
        <v>99</v>
      </c>
      <c r="AD49" s="8">
        <v>36</v>
      </c>
      <c r="AE49" s="8">
        <v>4</v>
      </c>
      <c r="AF49" s="8">
        <v>4</v>
      </c>
    </row>
    <row r="50" ht="12" customHeight="1"/>
    <row r="51" ht="12" customHeight="1">
      <c r="B51" s="20" t="s">
        <v>123</v>
      </c>
    </row>
  </sheetData>
  <mergeCells count="23">
    <mergeCell ref="AA3:AB4"/>
    <mergeCell ref="AC3:AD4"/>
    <mergeCell ref="AE3:AF4"/>
    <mergeCell ref="W3:X4"/>
    <mergeCell ref="S3:T4"/>
    <mergeCell ref="U3:V4"/>
    <mergeCell ref="Q3:R4"/>
    <mergeCell ref="Y3:Z4"/>
    <mergeCell ref="M3:N4"/>
    <mergeCell ref="O3:P4"/>
    <mergeCell ref="B3:D5"/>
    <mergeCell ref="E3:F4"/>
    <mergeCell ref="G3:H4"/>
    <mergeCell ref="I3:J4"/>
    <mergeCell ref="K3:L4"/>
    <mergeCell ref="C7:D7"/>
    <mergeCell ref="C23:D23"/>
    <mergeCell ref="C32:D32"/>
    <mergeCell ref="C37:D37"/>
    <mergeCell ref="C44:D44"/>
    <mergeCell ref="C12:D12"/>
    <mergeCell ref="C42:D42"/>
    <mergeCell ref="C14:D1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colBreaks count="1" manualBreakCount="1">
    <brk id="2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2000-01-20T01:37:12Z</cp:lastPrinted>
  <dcterms:created xsi:type="dcterms:W3CDTF">1999-08-06T12:02:03Z</dcterms:created>
  <dcterms:modified xsi:type="dcterms:W3CDTF">2003-01-30T02:48:55Z</dcterms:modified>
  <cp:category/>
  <cp:version/>
  <cp:contentType/>
  <cp:contentStatus/>
</cp:coreProperties>
</file>